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P24" i="1" l="1"/>
  <c r="O24" i="1"/>
  <c r="N24" i="1"/>
  <c r="M24" i="1"/>
  <c r="L24" i="1"/>
  <c r="K24" i="1"/>
  <c r="P23" i="1"/>
  <c r="O23" i="1"/>
  <c r="N23" i="1"/>
  <c r="M23" i="1"/>
  <c r="L23" i="1"/>
  <c r="K23" i="1"/>
  <c r="P22" i="1"/>
  <c r="O22" i="1"/>
  <c r="N22" i="1"/>
  <c r="M22" i="1"/>
  <c r="L22" i="1"/>
  <c r="K22" i="1"/>
  <c r="P21" i="1"/>
  <c r="O21" i="1"/>
  <c r="N21" i="1"/>
  <c r="M21" i="1"/>
  <c r="L21" i="1"/>
  <c r="K21" i="1"/>
  <c r="P20" i="1"/>
  <c r="O20" i="1"/>
  <c r="N20" i="1"/>
  <c r="M20" i="1"/>
  <c r="L20" i="1"/>
  <c r="K20" i="1"/>
  <c r="P19" i="1"/>
  <c r="O19" i="1"/>
  <c r="N19" i="1"/>
  <c r="M19" i="1"/>
  <c r="L19" i="1"/>
  <c r="K19" i="1"/>
  <c r="P18" i="1"/>
  <c r="O18" i="1"/>
  <c r="N18" i="1"/>
  <c r="M18" i="1"/>
  <c r="L18" i="1"/>
  <c r="K18" i="1"/>
  <c r="P17" i="1"/>
  <c r="O17" i="1"/>
  <c r="N17" i="1"/>
  <c r="M17" i="1"/>
  <c r="L17" i="1"/>
  <c r="K17" i="1"/>
  <c r="P16" i="1"/>
  <c r="O16" i="1"/>
  <c r="N16" i="1"/>
  <c r="M16" i="1"/>
  <c r="L16" i="1"/>
  <c r="K16" i="1"/>
  <c r="P15" i="1"/>
  <c r="O15" i="1"/>
  <c r="N15" i="1"/>
  <c r="M15" i="1"/>
  <c r="L15" i="1"/>
  <c r="K15" i="1"/>
  <c r="P14" i="1"/>
  <c r="O14" i="1"/>
  <c r="N14" i="1"/>
  <c r="M14" i="1"/>
  <c r="L14" i="1"/>
  <c r="K14" i="1"/>
  <c r="P13" i="1"/>
  <c r="O13" i="1"/>
  <c r="N13" i="1"/>
  <c r="M13" i="1"/>
  <c r="L13" i="1"/>
  <c r="K13" i="1"/>
  <c r="P12" i="1"/>
  <c r="O12" i="1"/>
  <c r="N12" i="1"/>
  <c r="M12" i="1"/>
  <c r="L12" i="1"/>
  <c r="K12" i="1"/>
  <c r="P11" i="1"/>
  <c r="O11" i="1"/>
  <c r="N11" i="1"/>
  <c r="M11" i="1"/>
  <c r="L11" i="1"/>
  <c r="K11" i="1"/>
  <c r="P10" i="1"/>
  <c r="O10" i="1"/>
  <c r="N10" i="1"/>
  <c r="M10" i="1"/>
  <c r="L10" i="1"/>
  <c r="K10" i="1"/>
  <c r="P9" i="1"/>
  <c r="O9" i="1"/>
  <c r="N9" i="1"/>
  <c r="M9" i="1"/>
  <c r="L9" i="1"/>
  <c r="K9" i="1"/>
  <c r="P8" i="1"/>
  <c r="O8" i="1"/>
  <c r="N8" i="1"/>
  <c r="M8" i="1"/>
  <c r="L8" i="1"/>
  <c r="K8" i="1"/>
  <c r="P7" i="1"/>
  <c r="O7" i="1"/>
  <c r="N7" i="1"/>
  <c r="M7" i="1"/>
  <c r="L7" i="1"/>
  <c r="K7" i="1"/>
  <c r="P6" i="1"/>
  <c r="O6" i="1"/>
  <c r="N6" i="1"/>
  <c r="M6" i="1"/>
  <c r="L6" i="1"/>
  <c r="K6" i="1"/>
  <c r="P5" i="1"/>
  <c r="O5" i="1"/>
  <c r="N5" i="1"/>
  <c r="M5" i="1"/>
  <c r="L5" i="1"/>
  <c r="K5" i="1"/>
  <c r="P4" i="1"/>
  <c r="O4" i="1"/>
  <c r="N4" i="1"/>
  <c r="M4" i="1"/>
  <c r="L4" i="1"/>
  <c r="K4" i="1"/>
  <c r="P3" i="1"/>
  <c r="O3" i="1"/>
  <c r="N3" i="1"/>
  <c r="M3" i="1"/>
  <c r="L3" i="1"/>
  <c r="K3" i="1"/>
  <c r="P2" i="1"/>
  <c r="O2" i="1"/>
  <c r="N2" i="1"/>
  <c r="M2" i="1"/>
  <c r="L2" i="1"/>
  <c r="K2" i="1"/>
</calcChain>
</file>

<file path=xl/sharedStrings.xml><?xml version="1.0" encoding="utf-8"?>
<sst xmlns="http://schemas.openxmlformats.org/spreadsheetml/2006/main" count="39" uniqueCount="39">
  <si>
    <t>NO</t>
  </si>
  <si>
    <t>S</t>
  </si>
  <si>
    <t>K</t>
  </si>
  <si>
    <t>D</t>
  </si>
  <si>
    <t>D'</t>
  </si>
  <si>
    <t>N</t>
  </si>
  <si>
    <t>T</t>
  </si>
  <si>
    <t>2T</t>
  </si>
  <si>
    <t>BGM</t>
  </si>
  <si>
    <t>K / S %</t>
  </si>
  <si>
    <t>D / S %</t>
  </si>
  <si>
    <t>N / D %</t>
  </si>
  <si>
    <t>N / D' %</t>
  </si>
  <si>
    <t>D / K %</t>
  </si>
  <si>
    <t>BGM / D %</t>
  </si>
  <si>
    <t>UPTD Puskesmas Kec.Ptk Selatan</t>
  </si>
  <si>
    <t>UPK Puskesmas Purnama</t>
  </si>
  <si>
    <t>UPTD Puskesmas Kec. Ptk Tenggara</t>
  </si>
  <si>
    <t>UPK Puskesmas Parit H.Husein</t>
  </si>
  <si>
    <t>UPTD Puskesmas  Kec. Ptk Timur</t>
  </si>
  <si>
    <t xml:space="preserve">UPK Puskesmas Kampung Dalam </t>
  </si>
  <si>
    <t>UPK Puskesmas Parit Mayor</t>
  </si>
  <si>
    <t>UPK Puskesmas Tanjung Hulu</t>
  </si>
  <si>
    <t>UPK Puskesmas Banjar Serasan</t>
  </si>
  <si>
    <t>UPK Puskesmas Tambelan Sampit</t>
  </si>
  <si>
    <t>UPTD Puskesmas Kec. Ptk Barat</t>
  </si>
  <si>
    <t>UPK Puskesmas Komyos Sudarso</t>
  </si>
  <si>
    <t>UPK Puskesmas Pal Lima</t>
  </si>
  <si>
    <t>UPK Puskesmas Perumnas II</t>
  </si>
  <si>
    <t>UPTD Puskesmas Kec. Pontianak Kota</t>
  </si>
  <si>
    <t>UPK Puskesmas Alianyang</t>
  </si>
  <si>
    <t>UPK Puskesmas Karya Mulia</t>
  </si>
  <si>
    <t>UPK Puskesmas Pal Tiga</t>
  </si>
  <si>
    <t>UPTD Puskesmas Kec. Pontianak Utara</t>
  </si>
  <si>
    <t>UPK Puskesmas Siantan Hulu</t>
  </si>
  <si>
    <t>UPK Puskesmas Siantan Tengah</t>
  </si>
  <si>
    <t>UPK Puskesmas Khatulistiwa</t>
  </si>
  <si>
    <t>UPK Puskesmas Telaga Biru</t>
  </si>
  <si>
    <t>Puskesmas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</si>
</sst>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41" fontId="2" fillId="2" borderId="1" xfId="2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right" vertical="center"/>
    </xf>
    <xf numFmtId="165" fontId="2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</cellXfs>
  <cellStyles count="3">
    <cellStyle name="Comma" xfId="1" builtinId="3"/>
    <cellStyle name="Comma [0] 4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workbookViewId="0">
      <selection activeCell="Q4" sqref="Q4"/>
    </sheetView>
  </sheetViews>
  <sheetFormatPr defaultRowHeight="15" x14ac:dyDescent="0.25"/>
  <cols>
    <col min="1" max="1" width="6" customWidth="1"/>
    <col min="2" max="2" width="37.42578125" customWidth="1"/>
    <col min="15" max="15" width="10.28515625" customWidth="1"/>
    <col min="16" max="16" width="12" customWidth="1"/>
  </cols>
  <sheetData>
    <row r="1" spans="1:16" x14ac:dyDescent="0.25">
      <c r="A1" s="1" t="s">
        <v>0</v>
      </c>
      <c r="B1" s="1" t="s">
        <v>38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</row>
    <row r="2" spans="1:16" x14ac:dyDescent="0.25">
      <c r="A2" s="1">
        <v>1</v>
      </c>
      <c r="B2" s="7" t="s">
        <v>15</v>
      </c>
      <c r="C2" s="5">
        <v>4721</v>
      </c>
      <c r="D2" s="3">
        <v>4415</v>
      </c>
      <c r="E2" s="3">
        <v>3256</v>
      </c>
      <c r="F2" s="3">
        <v>1573</v>
      </c>
      <c r="G2" s="3">
        <v>1306</v>
      </c>
      <c r="H2" s="3">
        <v>200</v>
      </c>
      <c r="I2" s="3">
        <v>67</v>
      </c>
      <c r="J2" s="3">
        <v>2</v>
      </c>
      <c r="K2" s="4">
        <f t="shared" ref="K2:K24" si="0">D2/C2*100</f>
        <v>93.518322389324297</v>
      </c>
      <c r="L2" s="4">
        <f t="shared" ref="L2:L22" si="1">E2/C2*100</f>
        <v>68.96843889006567</v>
      </c>
      <c r="M2" s="4">
        <f t="shared" ref="M2:M24" si="2">G2/E2*100</f>
        <v>40.110565110565112</v>
      </c>
      <c r="N2" s="4">
        <f>G2/F2*100</f>
        <v>83.026064844246662</v>
      </c>
      <c r="O2" s="4">
        <f t="shared" ref="O2:O24" si="3">E2/D2*100</f>
        <v>73.748584371460922</v>
      </c>
      <c r="P2" s="4">
        <f t="shared" ref="P2:P24" si="4">J2/E2*100</f>
        <v>6.1425061425061427E-2</v>
      </c>
    </row>
    <row r="3" spans="1:16" x14ac:dyDescent="0.25">
      <c r="A3" s="1">
        <v>2</v>
      </c>
      <c r="B3" s="7" t="s">
        <v>16</v>
      </c>
      <c r="C3" s="5">
        <v>3544</v>
      </c>
      <c r="D3" s="3">
        <v>1341</v>
      </c>
      <c r="E3" s="3">
        <v>2353</v>
      </c>
      <c r="F3" s="3">
        <v>1855</v>
      </c>
      <c r="G3" s="3">
        <v>1591</v>
      </c>
      <c r="H3" s="3">
        <v>262</v>
      </c>
      <c r="I3" s="3">
        <v>0</v>
      </c>
      <c r="J3" s="3">
        <v>1</v>
      </c>
      <c r="K3" s="4">
        <f t="shared" si="0"/>
        <v>37.838600451467272</v>
      </c>
      <c r="L3" s="4">
        <f t="shared" si="1"/>
        <v>66.393905191873586</v>
      </c>
      <c r="M3" s="4">
        <f t="shared" si="2"/>
        <v>67.615809604759875</v>
      </c>
      <c r="N3" s="4">
        <f t="shared" ref="N3:N24" si="5">G3/F3*100</f>
        <v>85.768194070080867</v>
      </c>
      <c r="O3" s="4">
        <f t="shared" si="3"/>
        <v>175.46607009694256</v>
      </c>
      <c r="P3" s="4">
        <f t="shared" si="4"/>
        <v>4.2498937526561836E-2</v>
      </c>
    </row>
    <row r="4" spans="1:16" x14ac:dyDescent="0.25">
      <c r="A4" s="1">
        <v>3</v>
      </c>
      <c r="B4" s="7" t="s">
        <v>17</v>
      </c>
      <c r="C4" s="5">
        <v>2520</v>
      </c>
      <c r="D4" s="3">
        <v>2346</v>
      </c>
      <c r="E4" s="3">
        <v>2084</v>
      </c>
      <c r="F4" s="3">
        <v>1557</v>
      </c>
      <c r="G4" s="3">
        <v>1219</v>
      </c>
      <c r="H4" s="3">
        <v>338</v>
      </c>
      <c r="I4" s="3">
        <v>2</v>
      </c>
      <c r="J4" s="3">
        <v>4</v>
      </c>
      <c r="K4" s="4">
        <f t="shared" si="0"/>
        <v>93.095238095238102</v>
      </c>
      <c r="L4" s="4">
        <f t="shared" si="1"/>
        <v>82.698412698412696</v>
      </c>
      <c r="M4" s="4">
        <f t="shared" si="2"/>
        <v>58.493282149712087</v>
      </c>
      <c r="N4" s="4">
        <f t="shared" si="5"/>
        <v>78.291586384071934</v>
      </c>
      <c r="O4" s="4">
        <f t="shared" si="3"/>
        <v>88.832054560954816</v>
      </c>
      <c r="P4" s="4">
        <f t="shared" si="4"/>
        <v>0.19193857965451055</v>
      </c>
    </row>
    <row r="5" spans="1:16" x14ac:dyDescent="0.25">
      <c r="A5" s="1">
        <v>4</v>
      </c>
      <c r="B5" s="7" t="s">
        <v>18</v>
      </c>
      <c r="C5" s="5">
        <v>2030</v>
      </c>
      <c r="D5" s="3">
        <v>1872</v>
      </c>
      <c r="E5" s="3">
        <v>1258</v>
      </c>
      <c r="F5" s="3">
        <v>723</v>
      </c>
      <c r="G5" s="3">
        <v>434</v>
      </c>
      <c r="H5" s="3">
        <v>289</v>
      </c>
      <c r="I5" s="3">
        <v>106</v>
      </c>
      <c r="J5" s="3">
        <v>7</v>
      </c>
      <c r="K5" s="4">
        <f t="shared" si="0"/>
        <v>92.216748768472911</v>
      </c>
      <c r="L5" s="4">
        <f t="shared" si="1"/>
        <v>61.970443349753687</v>
      </c>
      <c r="M5" s="4">
        <f t="shared" si="2"/>
        <v>34.49920508744038</v>
      </c>
      <c r="N5" s="4">
        <f t="shared" si="5"/>
        <v>60.027662517289073</v>
      </c>
      <c r="O5" s="4">
        <f t="shared" si="3"/>
        <v>67.200854700854705</v>
      </c>
      <c r="P5" s="4">
        <f t="shared" si="4"/>
        <v>0.55643879173290933</v>
      </c>
    </row>
    <row r="6" spans="1:16" x14ac:dyDescent="0.25">
      <c r="A6" s="1">
        <v>5</v>
      </c>
      <c r="B6" s="7" t="s">
        <v>19</v>
      </c>
      <c r="C6" s="5">
        <v>1686</v>
      </c>
      <c r="D6" s="3">
        <v>1596</v>
      </c>
      <c r="E6" s="3">
        <v>1500</v>
      </c>
      <c r="F6" s="3">
        <v>433</v>
      </c>
      <c r="G6" s="3">
        <v>227</v>
      </c>
      <c r="H6" s="3">
        <v>206</v>
      </c>
      <c r="I6" s="3">
        <v>0</v>
      </c>
      <c r="J6" s="3">
        <v>10</v>
      </c>
      <c r="K6" s="4">
        <f t="shared" si="0"/>
        <v>94.661921708185048</v>
      </c>
      <c r="L6" s="4">
        <f t="shared" si="1"/>
        <v>88.967971530249116</v>
      </c>
      <c r="M6" s="4">
        <f t="shared" si="2"/>
        <v>15.133333333333333</v>
      </c>
      <c r="N6" s="4">
        <f t="shared" si="5"/>
        <v>52.424942263279448</v>
      </c>
      <c r="O6" s="4">
        <f t="shared" si="3"/>
        <v>93.984962406015043</v>
      </c>
      <c r="P6" s="4">
        <f t="shared" si="4"/>
        <v>0.66666666666666674</v>
      </c>
    </row>
    <row r="7" spans="1:16" x14ac:dyDescent="0.25">
      <c r="A7" s="1">
        <v>6</v>
      </c>
      <c r="B7" s="7" t="s">
        <v>20</v>
      </c>
      <c r="C7" s="5">
        <v>2820</v>
      </c>
      <c r="D7" s="3">
        <v>1894</v>
      </c>
      <c r="E7" s="3">
        <v>1894</v>
      </c>
      <c r="F7" s="3">
        <v>1398</v>
      </c>
      <c r="G7" s="3">
        <v>924</v>
      </c>
      <c r="H7" s="3">
        <v>474</v>
      </c>
      <c r="I7" s="3">
        <v>60</v>
      </c>
      <c r="J7" s="3">
        <v>13</v>
      </c>
      <c r="K7" s="4">
        <f t="shared" si="0"/>
        <v>67.163120567375884</v>
      </c>
      <c r="L7" s="4">
        <f t="shared" si="1"/>
        <v>67.163120567375884</v>
      </c>
      <c r="M7" s="4">
        <f t="shared" si="2"/>
        <v>48.785638859556499</v>
      </c>
      <c r="N7" s="4">
        <f t="shared" si="5"/>
        <v>66.094420600858371</v>
      </c>
      <c r="O7" s="4">
        <f t="shared" si="3"/>
        <v>100</v>
      </c>
      <c r="P7" s="4">
        <f t="shared" si="4"/>
        <v>0.68637803590285107</v>
      </c>
    </row>
    <row r="8" spans="1:16" x14ac:dyDescent="0.25">
      <c r="A8" s="1">
        <v>7</v>
      </c>
      <c r="B8" s="7" t="s">
        <v>21</v>
      </c>
      <c r="C8" s="5">
        <v>552</v>
      </c>
      <c r="D8" s="3">
        <v>354</v>
      </c>
      <c r="E8" s="3">
        <v>354</v>
      </c>
      <c r="F8" s="3">
        <v>205</v>
      </c>
      <c r="G8" s="3">
        <v>108</v>
      </c>
      <c r="H8" s="3">
        <v>59</v>
      </c>
      <c r="I8" s="3">
        <v>12</v>
      </c>
      <c r="J8" s="3">
        <v>1</v>
      </c>
      <c r="K8" s="4">
        <f t="shared" si="0"/>
        <v>64.130434782608688</v>
      </c>
      <c r="L8" s="4">
        <f t="shared" si="1"/>
        <v>64.130434782608688</v>
      </c>
      <c r="M8" s="4">
        <f t="shared" si="2"/>
        <v>30.508474576271187</v>
      </c>
      <c r="N8" s="4">
        <f t="shared" si="5"/>
        <v>52.682926829268297</v>
      </c>
      <c r="O8" s="4">
        <f t="shared" si="3"/>
        <v>100</v>
      </c>
      <c r="P8" s="4">
        <f t="shared" si="4"/>
        <v>0.2824858757062147</v>
      </c>
    </row>
    <row r="9" spans="1:16" x14ac:dyDescent="0.25">
      <c r="A9" s="1">
        <v>8</v>
      </c>
      <c r="B9" s="7" t="s">
        <v>22</v>
      </c>
      <c r="C9" s="5">
        <v>1944</v>
      </c>
      <c r="D9" s="3">
        <v>1808</v>
      </c>
      <c r="E9" s="3">
        <v>1785</v>
      </c>
      <c r="F9" s="3">
        <v>1392</v>
      </c>
      <c r="G9" s="3">
        <v>1074</v>
      </c>
      <c r="H9" s="3">
        <v>318</v>
      </c>
      <c r="I9" s="3">
        <v>35</v>
      </c>
      <c r="J9" s="3">
        <v>6</v>
      </c>
      <c r="K9" s="4">
        <f t="shared" si="0"/>
        <v>93.004115226337447</v>
      </c>
      <c r="L9" s="4">
        <f t="shared" si="1"/>
        <v>91.820987654320987</v>
      </c>
      <c r="M9" s="4">
        <f t="shared" si="2"/>
        <v>60.168067226890756</v>
      </c>
      <c r="N9" s="4">
        <f t="shared" si="5"/>
        <v>77.15517241379311</v>
      </c>
      <c r="O9" s="4">
        <f t="shared" si="3"/>
        <v>98.727876106194685</v>
      </c>
      <c r="P9" s="4">
        <f t="shared" si="4"/>
        <v>0.33613445378151263</v>
      </c>
    </row>
    <row r="10" spans="1:16" x14ac:dyDescent="0.25">
      <c r="A10" s="1">
        <v>9</v>
      </c>
      <c r="B10" s="7" t="s">
        <v>23</v>
      </c>
      <c r="C10" s="5">
        <v>1107</v>
      </c>
      <c r="D10" s="3">
        <v>802</v>
      </c>
      <c r="E10" s="3">
        <v>802</v>
      </c>
      <c r="F10" s="3">
        <v>713</v>
      </c>
      <c r="G10" s="3">
        <v>494</v>
      </c>
      <c r="H10" s="3">
        <v>219</v>
      </c>
      <c r="I10" s="3">
        <v>78</v>
      </c>
      <c r="J10" s="3">
        <v>7</v>
      </c>
      <c r="K10" s="4">
        <f t="shared" si="0"/>
        <v>72.448057813911475</v>
      </c>
      <c r="L10" s="4">
        <f t="shared" si="1"/>
        <v>72.448057813911475</v>
      </c>
      <c r="M10" s="4">
        <f t="shared" si="2"/>
        <v>61.596009975062351</v>
      </c>
      <c r="N10" s="4">
        <f t="shared" si="5"/>
        <v>69.28471248246845</v>
      </c>
      <c r="O10" s="4">
        <f t="shared" si="3"/>
        <v>100</v>
      </c>
      <c r="P10" s="4">
        <f t="shared" si="4"/>
        <v>0.87281795511221938</v>
      </c>
    </row>
    <row r="11" spans="1:16" x14ac:dyDescent="0.25">
      <c r="A11" s="1">
        <v>10</v>
      </c>
      <c r="B11" s="7" t="s">
        <v>24</v>
      </c>
      <c r="C11" s="5">
        <v>729</v>
      </c>
      <c r="D11" s="3">
        <v>709</v>
      </c>
      <c r="E11" s="3">
        <v>727</v>
      </c>
      <c r="F11" s="3">
        <v>587</v>
      </c>
      <c r="G11" s="3">
        <v>460</v>
      </c>
      <c r="H11" s="3">
        <v>123</v>
      </c>
      <c r="I11" s="3">
        <v>15</v>
      </c>
      <c r="J11" s="3">
        <v>11</v>
      </c>
      <c r="K11" s="4">
        <f t="shared" si="0"/>
        <v>97.256515775034288</v>
      </c>
      <c r="L11" s="4">
        <f t="shared" si="1"/>
        <v>99.725651577503427</v>
      </c>
      <c r="M11" s="4">
        <f t="shared" si="2"/>
        <v>63.27372764786795</v>
      </c>
      <c r="N11" s="4">
        <f t="shared" si="5"/>
        <v>78.364565587734248</v>
      </c>
      <c r="O11" s="4">
        <f t="shared" si="3"/>
        <v>102.53878702397743</v>
      </c>
      <c r="P11" s="4">
        <f t="shared" si="4"/>
        <v>1.5130674002751032</v>
      </c>
    </row>
    <row r="12" spans="1:16" x14ac:dyDescent="0.25">
      <c r="A12" s="1">
        <v>11</v>
      </c>
      <c r="B12" s="7" t="s">
        <v>25</v>
      </c>
      <c r="C12" s="5">
        <v>3525</v>
      </c>
      <c r="D12" s="3">
        <v>2942</v>
      </c>
      <c r="E12" s="3">
        <v>2837</v>
      </c>
      <c r="F12" s="3">
        <v>1587</v>
      </c>
      <c r="G12" s="3">
        <v>961</v>
      </c>
      <c r="H12" s="3">
        <v>600</v>
      </c>
      <c r="I12" s="3">
        <v>407</v>
      </c>
      <c r="J12" s="3">
        <v>12</v>
      </c>
      <c r="K12" s="4">
        <f t="shared" si="0"/>
        <v>83.460992907801426</v>
      </c>
      <c r="L12" s="4">
        <f t="shared" si="1"/>
        <v>80.482269503546107</v>
      </c>
      <c r="M12" s="4">
        <f t="shared" si="2"/>
        <v>33.873810363059569</v>
      </c>
      <c r="N12" s="4">
        <f t="shared" si="5"/>
        <v>60.554505356017643</v>
      </c>
      <c r="O12" s="4">
        <f t="shared" si="3"/>
        <v>96.430999320190352</v>
      </c>
      <c r="P12" s="4">
        <f t="shared" si="4"/>
        <v>0.42298202326401124</v>
      </c>
    </row>
    <row r="13" spans="1:16" x14ac:dyDescent="0.25">
      <c r="A13" s="1">
        <v>12</v>
      </c>
      <c r="B13" s="7" t="s">
        <v>26</v>
      </c>
      <c r="C13" s="5">
        <v>3090</v>
      </c>
      <c r="D13" s="3">
        <v>1769</v>
      </c>
      <c r="E13" s="3">
        <v>1769</v>
      </c>
      <c r="F13" s="3">
        <v>1568</v>
      </c>
      <c r="G13" s="3">
        <v>1493</v>
      </c>
      <c r="H13" s="3">
        <v>75</v>
      </c>
      <c r="I13" s="3">
        <v>21</v>
      </c>
      <c r="J13" s="3">
        <v>2</v>
      </c>
      <c r="K13" s="4">
        <f t="shared" si="0"/>
        <v>57.249190938511333</v>
      </c>
      <c r="L13" s="4">
        <f t="shared" si="1"/>
        <v>57.249190938511333</v>
      </c>
      <c r="M13" s="4">
        <f t="shared" si="2"/>
        <v>84.397964951950257</v>
      </c>
      <c r="N13" s="4">
        <f t="shared" si="5"/>
        <v>95.216836734693871</v>
      </c>
      <c r="O13" s="4">
        <f t="shared" si="3"/>
        <v>100</v>
      </c>
      <c r="P13" s="4">
        <f t="shared" si="4"/>
        <v>0.11305822498586772</v>
      </c>
    </row>
    <row r="14" spans="1:16" x14ac:dyDescent="0.25">
      <c r="A14" s="1">
        <v>13</v>
      </c>
      <c r="B14" s="7" t="s">
        <v>27</v>
      </c>
      <c r="C14" s="5">
        <v>1312</v>
      </c>
      <c r="D14" s="3">
        <v>1064</v>
      </c>
      <c r="E14" s="3">
        <v>1064</v>
      </c>
      <c r="F14" s="3">
        <v>954</v>
      </c>
      <c r="G14" s="3">
        <v>758</v>
      </c>
      <c r="H14" s="3">
        <v>196</v>
      </c>
      <c r="I14" s="3">
        <v>20</v>
      </c>
      <c r="J14" s="3">
        <v>10</v>
      </c>
      <c r="K14" s="4">
        <f t="shared" si="0"/>
        <v>81.097560975609767</v>
      </c>
      <c r="L14" s="4">
        <f t="shared" si="1"/>
        <v>81.097560975609767</v>
      </c>
      <c r="M14" s="4">
        <f t="shared" si="2"/>
        <v>71.240601503759393</v>
      </c>
      <c r="N14" s="4">
        <f t="shared" si="5"/>
        <v>79.454926624737936</v>
      </c>
      <c r="O14" s="4">
        <f t="shared" si="3"/>
        <v>100</v>
      </c>
      <c r="P14" s="4">
        <f t="shared" si="4"/>
        <v>0.93984962406015038</v>
      </c>
    </row>
    <row r="15" spans="1:16" x14ac:dyDescent="0.25">
      <c r="A15" s="1">
        <v>14</v>
      </c>
      <c r="B15" s="7" t="s">
        <v>28</v>
      </c>
      <c r="C15" s="5">
        <v>4771</v>
      </c>
      <c r="D15" s="3">
        <v>4748</v>
      </c>
      <c r="E15" s="3">
        <v>3674</v>
      </c>
      <c r="F15" s="3">
        <v>2709</v>
      </c>
      <c r="G15" s="3">
        <v>1990</v>
      </c>
      <c r="H15" s="3">
        <v>677</v>
      </c>
      <c r="I15" s="3">
        <v>58</v>
      </c>
      <c r="J15" s="3">
        <v>27</v>
      </c>
      <c r="K15" s="4">
        <f t="shared" si="0"/>
        <v>99.517920771326757</v>
      </c>
      <c r="L15" s="4">
        <f t="shared" si="1"/>
        <v>77.00691678893314</v>
      </c>
      <c r="M15" s="4">
        <f t="shared" si="2"/>
        <v>54.16439847577572</v>
      </c>
      <c r="N15" s="4">
        <f t="shared" si="5"/>
        <v>73.458840900701361</v>
      </c>
      <c r="O15" s="4">
        <f t="shared" si="3"/>
        <v>77.379949452401007</v>
      </c>
      <c r="P15" s="4">
        <f t="shared" si="4"/>
        <v>0.7348938486663037</v>
      </c>
    </row>
    <row r="16" spans="1:16" x14ac:dyDescent="0.25">
      <c r="A16" s="1">
        <v>15</v>
      </c>
      <c r="B16" s="7" t="s">
        <v>29</v>
      </c>
      <c r="C16" s="5">
        <v>2588</v>
      </c>
      <c r="D16" s="3">
        <v>2226</v>
      </c>
      <c r="E16" s="3">
        <v>2226</v>
      </c>
      <c r="F16" s="3">
        <v>1981</v>
      </c>
      <c r="G16" s="3">
        <v>1602</v>
      </c>
      <c r="H16" s="3">
        <v>379</v>
      </c>
      <c r="I16" s="3">
        <v>75</v>
      </c>
      <c r="J16" s="3">
        <v>10</v>
      </c>
      <c r="K16" s="4">
        <f t="shared" si="0"/>
        <v>86.012364760432774</v>
      </c>
      <c r="L16" s="4">
        <f t="shared" si="1"/>
        <v>86.012364760432774</v>
      </c>
      <c r="M16" s="4">
        <f t="shared" si="2"/>
        <v>71.967654986522916</v>
      </c>
      <c r="N16" s="4">
        <f t="shared" si="5"/>
        <v>80.868248359414437</v>
      </c>
      <c r="O16" s="4">
        <f>E16/D16*100</f>
        <v>100</v>
      </c>
      <c r="P16" s="4">
        <f t="shared" si="4"/>
        <v>0.44923629829290207</v>
      </c>
    </row>
    <row r="17" spans="1:16" x14ac:dyDescent="0.25">
      <c r="A17" s="1">
        <v>16</v>
      </c>
      <c r="B17" s="7" t="s">
        <v>30</v>
      </c>
      <c r="C17" s="5">
        <v>3598</v>
      </c>
      <c r="D17" s="3">
        <v>3640</v>
      </c>
      <c r="E17" s="3">
        <v>3303</v>
      </c>
      <c r="F17" s="3">
        <v>2524</v>
      </c>
      <c r="G17" s="3">
        <v>2041</v>
      </c>
      <c r="H17" s="3">
        <v>483</v>
      </c>
      <c r="I17" s="3">
        <v>77</v>
      </c>
      <c r="J17" s="3">
        <v>1</v>
      </c>
      <c r="K17" s="4">
        <f t="shared" si="0"/>
        <v>101.16731517509727</v>
      </c>
      <c r="L17" s="4">
        <f t="shared" si="1"/>
        <v>91.801000555864363</v>
      </c>
      <c r="M17" s="4">
        <f t="shared" si="2"/>
        <v>61.792310021192854</v>
      </c>
      <c r="N17" s="4">
        <f t="shared" si="5"/>
        <v>80.863708399366089</v>
      </c>
      <c r="O17" s="4">
        <f t="shared" si="3"/>
        <v>90.741758241758248</v>
      </c>
      <c r="P17" s="4">
        <f t="shared" si="4"/>
        <v>3.0275507114744173E-2</v>
      </c>
    </row>
    <row r="18" spans="1:16" x14ac:dyDescent="0.25">
      <c r="A18" s="1">
        <v>17</v>
      </c>
      <c r="B18" s="7" t="s">
        <v>31</v>
      </c>
      <c r="C18" s="5">
        <v>1109</v>
      </c>
      <c r="D18" s="3">
        <v>883</v>
      </c>
      <c r="E18" s="3">
        <v>704</v>
      </c>
      <c r="F18" s="3">
        <v>344</v>
      </c>
      <c r="G18" s="3">
        <v>262</v>
      </c>
      <c r="H18" s="3">
        <v>82</v>
      </c>
      <c r="I18" s="3">
        <v>19</v>
      </c>
      <c r="J18" s="3">
        <v>4</v>
      </c>
      <c r="K18" s="4">
        <f t="shared" si="0"/>
        <v>79.62128043282236</v>
      </c>
      <c r="L18" s="4">
        <f t="shared" si="1"/>
        <v>63.480613165013523</v>
      </c>
      <c r="M18" s="4">
        <f t="shared" si="2"/>
        <v>37.215909090909086</v>
      </c>
      <c r="N18" s="4">
        <f t="shared" si="5"/>
        <v>76.162790697674424</v>
      </c>
      <c r="O18" s="4">
        <f t="shared" si="3"/>
        <v>79.728199320498305</v>
      </c>
      <c r="P18" s="4">
        <f t="shared" si="4"/>
        <v>0.56818181818181823</v>
      </c>
    </row>
    <row r="19" spans="1:16" x14ac:dyDescent="0.25">
      <c r="A19" s="1">
        <v>18</v>
      </c>
      <c r="B19" s="7" t="s">
        <v>32</v>
      </c>
      <c r="C19" s="5">
        <v>4008</v>
      </c>
      <c r="D19" s="3">
        <v>3184</v>
      </c>
      <c r="E19" s="3">
        <v>3295</v>
      </c>
      <c r="F19" s="3">
        <v>2780</v>
      </c>
      <c r="G19" s="3">
        <v>1952</v>
      </c>
      <c r="H19" s="3">
        <v>478</v>
      </c>
      <c r="I19" s="3">
        <v>103</v>
      </c>
      <c r="J19" s="3">
        <v>14</v>
      </c>
      <c r="K19" s="4">
        <f t="shared" si="0"/>
        <v>79.441117764471059</v>
      </c>
      <c r="L19" s="4">
        <f t="shared" si="1"/>
        <v>82.210578842315371</v>
      </c>
      <c r="M19" s="4">
        <f t="shared" si="2"/>
        <v>59.241274658573595</v>
      </c>
      <c r="N19" s="4">
        <f t="shared" si="5"/>
        <v>70.2158273381295</v>
      </c>
      <c r="O19" s="4">
        <f t="shared" si="3"/>
        <v>103.48618090452261</v>
      </c>
      <c r="P19" s="4">
        <f t="shared" si="4"/>
        <v>0.42488619119878607</v>
      </c>
    </row>
    <row r="20" spans="1:16" x14ac:dyDescent="0.25">
      <c r="A20" s="1">
        <v>19</v>
      </c>
      <c r="B20" s="7" t="s">
        <v>33</v>
      </c>
      <c r="C20" s="5">
        <v>2670</v>
      </c>
      <c r="D20" s="3">
        <v>2550</v>
      </c>
      <c r="E20" s="3">
        <v>2003</v>
      </c>
      <c r="F20" s="3">
        <v>1288</v>
      </c>
      <c r="G20" s="3">
        <v>745</v>
      </c>
      <c r="H20" s="3">
        <v>451</v>
      </c>
      <c r="I20" s="3">
        <v>104</v>
      </c>
      <c r="J20" s="3">
        <v>13</v>
      </c>
      <c r="K20" s="4">
        <f t="shared" si="0"/>
        <v>95.50561797752809</v>
      </c>
      <c r="L20" s="6">
        <f t="shared" si="1"/>
        <v>75.018726591760299</v>
      </c>
      <c r="M20" s="4">
        <f t="shared" si="2"/>
        <v>37.194208686969546</v>
      </c>
      <c r="N20" s="4">
        <f t="shared" si="5"/>
        <v>57.841614906832298</v>
      </c>
      <c r="O20" s="4">
        <f t="shared" si="3"/>
        <v>78.549019607843135</v>
      </c>
      <c r="P20" s="4">
        <f t="shared" si="4"/>
        <v>0.6490264603095357</v>
      </c>
    </row>
    <row r="21" spans="1:16" x14ac:dyDescent="0.25">
      <c r="A21" s="1">
        <v>20</v>
      </c>
      <c r="B21" s="7" t="s">
        <v>34</v>
      </c>
      <c r="C21" s="5">
        <v>1966</v>
      </c>
      <c r="D21" s="3">
        <v>1923</v>
      </c>
      <c r="E21" s="3">
        <v>1655</v>
      </c>
      <c r="F21" s="3">
        <v>1211</v>
      </c>
      <c r="G21" s="3">
        <v>742</v>
      </c>
      <c r="H21" s="3">
        <v>434</v>
      </c>
      <c r="I21" s="3">
        <v>35</v>
      </c>
      <c r="J21" s="3">
        <v>3</v>
      </c>
      <c r="K21" s="4">
        <f t="shared" si="0"/>
        <v>97.812817904374356</v>
      </c>
      <c r="L21" s="4">
        <f t="shared" si="1"/>
        <v>84.181078331637849</v>
      </c>
      <c r="M21" s="4">
        <f t="shared" si="2"/>
        <v>44.833836858006045</v>
      </c>
      <c r="N21" s="4">
        <f t="shared" si="5"/>
        <v>61.271676300578036</v>
      </c>
      <c r="O21" s="4">
        <f t="shared" si="3"/>
        <v>86.063442537701505</v>
      </c>
      <c r="P21" s="4">
        <f t="shared" si="4"/>
        <v>0.18126888217522658</v>
      </c>
    </row>
    <row r="22" spans="1:16" x14ac:dyDescent="0.25">
      <c r="A22" s="1">
        <v>21</v>
      </c>
      <c r="B22" s="7" t="s">
        <v>35</v>
      </c>
      <c r="C22" s="5">
        <v>3020</v>
      </c>
      <c r="D22" s="3">
        <v>2201</v>
      </c>
      <c r="E22" s="3">
        <v>2360</v>
      </c>
      <c r="F22" s="3">
        <v>2197</v>
      </c>
      <c r="G22" s="3">
        <v>1733</v>
      </c>
      <c r="H22" s="3">
        <v>464</v>
      </c>
      <c r="I22" s="3">
        <v>24</v>
      </c>
      <c r="J22" s="3">
        <v>16</v>
      </c>
      <c r="K22" s="4">
        <f t="shared" si="0"/>
        <v>72.880794701986744</v>
      </c>
      <c r="L22" s="4">
        <f t="shared" si="1"/>
        <v>78.145695364238406</v>
      </c>
      <c r="M22" s="4">
        <f t="shared" si="2"/>
        <v>73.432203389830505</v>
      </c>
      <c r="N22" s="4">
        <f t="shared" si="5"/>
        <v>78.880291306326811</v>
      </c>
      <c r="O22" s="4">
        <f t="shared" si="3"/>
        <v>107.22398909586552</v>
      </c>
      <c r="P22" s="4">
        <f t="shared" si="4"/>
        <v>0.67796610169491522</v>
      </c>
    </row>
    <row r="23" spans="1:16" x14ac:dyDescent="0.25">
      <c r="A23" s="1">
        <v>22</v>
      </c>
      <c r="B23" s="7" t="s">
        <v>36</v>
      </c>
      <c r="C23" s="5">
        <v>1901</v>
      </c>
      <c r="D23" s="3">
        <v>1847</v>
      </c>
      <c r="E23" s="3">
        <v>1440</v>
      </c>
      <c r="F23" s="3">
        <v>999</v>
      </c>
      <c r="G23" s="3">
        <v>683</v>
      </c>
      <c r="H23" s="3">
        <v>315</v>
      </c>
      <c r="I23" s="3">
        <v>1</v>
      </c>
      <c r="J23" s="3">
        <v>18</v>
      </c>
      <c r="K23" s="4">
        <f t="shared" si="0"/>
        <v>97.159389794844813</v>
      </c>
      <c r="L23" s="4">
        <f>E23/ C23*100</f>
        <v>75.749605470804838</v>
      </c>
      <c r="M23" s="4">
        <f t="shared" si="2"/>
        <v>47.430555555555557</v>
      </c>
      <c r="N23" s="4">
        <f t="shared" si="5"/>
        <v>68.368368368368365</v>
      </c>
      <c r="O23" s="4">
        <f t="shared" si="3"/>
        <v>77.964266377910135</v>
      </c>
      <c r="P23" s="4">
        <f t="shared" si="4"/>
        <v>1.25</v>
      </c>
    </row>
    <row r="24" spans="1:16" x14ac:dyDescent="0.25">
      <c r="A24" s="1">
        <v>23</v>
      </c>
      <c r="B24" s="7" t="s">
        <v>37</v>
      </c>
      <c r="C24" s="5">
        <v>1792</v>
      </c>
      <c r="D24" s="3">
        <v>1656</v>
      </c>
      <c r="E24" s="3">
        <v>1428</v>
      </c>
      <c r="F24" s="3">
        <v>968</v>
      </c>
      <c r="G24" s="3">
        <v>661</v>
      </c>
      <c r="H24" s="3">
        <v>337</v>
      </c>
      <c r="I24" s="3">
        <v>86</v>
      </c>
      <c r="J24" s="3">
        <v>5</v>
      </c>
      <c r="K24" s="4">
        <f t="shared" si="0"/>
        <v>92.410714285714292</v>
      </c>
      <c r="L24" s="4">
        <f>E24/C24*100</f>
        <v>79.6875</v>
      </c>
      <c r="M24" s="4">
        <f t="shared" si="2"/>
        <v>46.288515406162468</v>
      </c>
      <c r="N24" s="4">
        <f t="shared" si="5"/>
        <v>68.285123966942152</v>
      </c>
      <c r="O24" s="4">
        <f t="shared" si="3"/>
        <v>86.231884057971016</v>
      </c>
      <c r="P24" s="4">
        <f t="shared" si="4"/>
        <v>0.350140056022409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2017-04-11T07:48:29Z</dcterms:modified>
</cp:coreProperties>
</file>