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PI\Documents\"/>
    </mc:Choice>
  </mc:AlternateContent>
  <xr:revisionPtr revIDLastSave="0" documentId="8_{368601FE-83DF-48FE-95C1-3976D0E87367}" xr6:coauthVersionLast="47" xr6:coauthVersionMax="47" xr10:uidLastSave="{00000000-0000-0000-0000-000000000000}"/>
  <bookViews>
    <workbookView xWindow="-108" yWindow="-108" windowWidth="30936" windowHeight="16896" xr2:uid="{CDB0409C-5812-49D2-B637-82A901281DA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D21" i="1"/>
  <c r="D23" i="1" s="1"/>
  <c r="D17" i="1"/>
  <c r="D16" i="1"/>
  <c r="D15" i="1"/>
</calcChain>
</file>

<file path=xl/sharedStrings.xml><?xml version="1.0" encoding="utf-8"?>
<sst xmlns="http://schemas.openxmlformats.org/spreadsheetml/2006/main" count="64" uniqueCount="47">
  <si>
    <t>KEGIATAN PENYAPUAN JALAN KOTA TAHUN 2025 TERDIRI DARI :</t>
  </si>
  <si>
    <t xml:space="preserve">RUAS JALAN SEKOTA PONTIANAK 350 RUAS </t>
  </si>
  <si>
    <t>(PERATURAN WALI KOTA PONTIANAK
NOMOR 43 TAHUN 2022)</t>
  </si>
  <si>
    <t xml:space="preserve">RUAS JALAN SEKOTA PONTIANAK YANG DISAPU 116 RUAS </t>
  </si>
  <si>
    <t>JADWAL PEKERJA PENYAPUAN JALAN JAM 05.00 S/D 08.00 WIB</t>
  </si>
  <si>
    <t>ARMADA PENDUKUNG ANGKUTAN R4 PIK'UP 4 UNIT</t>
  </si>
  <si>
    <t>ARMADA PENDUKUNG ANGKUTAN R3 TOSA 15 UNIT</t>
  </si>
  <si>
    <t>NO</t>
  </si>
  <si>
    <t>TUGAS</t>
  </si>
  <si>
    <t>JUMLAH PEKERJA</t>
  </si>
  <si>
    <t>ARMADA PIKUP</t>
  </si>
  <si>
    <t xml:space="preserve">ARMADA R3 </t>
  </si>
  <si>
    <t>JUMLAH JALAN DI SAPU DAN PENYISIRAN RUTIN</t>
  </si>
  <si>
    <t>JUMLAH JALAN DI SAPU DAN PENYISIRAN DILUAR RUTIN</t>
  </si>
  <si>
    <t xml:space="preserve">JAM KERJA </t>
  </si>
  <si>
    <t>SUPIR R4 PIKUP</t>
  </si>
  <si>
    <t>——</t>
  </si>
  <si>
    <t xml:space="preserve">07.00 s/d 11.00  </t>
  </si>
  <si>
    <t>KRU R4 PIKUP</t>
  </si>
  <si>
    <t>SUPIR R3 TOSSA</t>
  </si>
  <si>
    <t>KRU R3 TOSSA</t>
  </si>
  <si>
    <t>PENJALING</t>
  </si>
  <si>
    <t>04.00 s/d 08.00</t>
  </si>
  <si>
    <t>MANDOR</t>
  </si>
  <si>
    <t>05.00 s/d 08.00</t>
  </si>
  <si>
    <t>PEKERJA PENYAPUAN</t>
  </si>
  <si>
    <t>JUMLAH TOTAL PEKERJA</t>
  </si>
  <si>
    <t>JUMLAH ARMADA PIKUP</t>
  </si>
  <si>
    <t>JUMLAH ARMADA TOSSA R3</t>
  </si>
  <si>
    <t>TOTAL</t>
  </si>
  <si>
    <t xml:space="preserve">Panjang Jalan Meter </t>
  </si>
  <si>
    <t>Lebar Lebih Kurang</t>
  </si>
  <si>
    <t>Luas M2 Persegi</t>
  </si>
  <si>
    <t>Keterangan</t>
  </si>
  <si>
    <t>JUMLAH LOKASI JALAN PENYAPUAN RUTIN 123 Jalan</t>
  </si>
  <si>
    <t>Variatif</t>
  </si>
  <si>
    <t>JUMLAH LOKASI PENYISIRAN PENYAPUAN 22 Jalan</t>
  </si>
  <si>
    <t>Total Ruas Jalan Penyapuan 145</t>
  </si>
  <si>
    <t>RUAS JALAN MELIPUTI</t>
  </si>
  <si>
    <t>1. JALAN NASIONAL</t>
  </si>
  <si>
    <t>2. JALAN PROVINSI</t>
  </si>
  <si>
    <t>3. JALAN KOTA</t>
  </si>
  <si>
    <t>4. JALAN PROTOKOL</t>
  </si>
  <si>
    <r>
      <rPr>
        <b/>
        <sz val="14"/>
        <color rgb="FF001D35"/>
        <rFont val="Arial"/>
        <family val="2"/>
      </rPr>
      <t>Jalan nasional</t>
    </r>
    <r>
      <rPr>
        <sz val="14"/>
        <color rgb="FF001D35"/>
        <rFont val="Arial"/>
        <family val="2"/>
      </rPr>
      <t xml:space="preserve"> adalah jalan yang menghubungkan ibu kota provinsi, jalan strategis nasional, dan jalan tol. Jalan nasional ini dikelola oleh Kementerian Pekerjaan Umum dan Perumahan Rakyat (PUPR). </t>
    </r>
  </si>
  <si>
    <r>
      <rPr>
        <b/>
        <sz val="14"/>
        <color rgb="FF001D35"/>
        <rFont val="Arial"/>
        <family val="2"/>
      </rPr>
      <t>Jalan provinsi</t>
    </r>
    <r>
      <rPr>
        <sz val="14"/>
        <color rgb="FF001D35"/>
        <rFont val="Arial"/>
        <family val="2"/>
      </rPr>
      <t xml:space="preserve"> adalah jalan yang menghubungkan wilayah-wilayah dalam satu provinsi, di bawah kewenangan pemerintah provinsi. Jalan ini biasanya digunakan untuk menghubungkan ibu kota provinsi dengan ibu kota kabupaten/kota, antar ibu kota kabupaten/kota, dan jalan strategis provinsi. Jalan provinsi merupakan bagian dari jaringan jalan primer dan dikelola oleh pemerintah daerah, yang bertanggung jawab atas pemeliharaan dan pengelolaannya. </t>
    </r>
  </si>
  <si>
    <r>
      <rPr>
        <b/>
        <sz val="16"/>
        <color rgb="FF001D35"/>
        <rFont val="Arial"/>
        <family val="2"/>
      </rPr>
      <t>Jalan kota</t>
    </r>
    <r>
      <rPr>
        <sz val="14"/>
        <color rgb="FF001D35"/>
        <rFont val="Arial"/>
        <family val="2"/>
      </rPr>
      <t xml:space="preserve"> adalah bagian dari jaringan jalan sekunder yang menghubungkan antar pusat pelayanan di dalam kota, pusat pelayanan dengan persil (perumahan atau perkebunan), antar persil, dan antar pusat pemukiman. </t>
    </r>
  </si>
  <si>
    <r>
      <rPr>
        <b/>
        <sz val="14"/>
        <color rgb="FF001D35"/>
        <rFont val="Arial"/>
        <family val="2"/>
      </rPr>
      <t>"Jalan protokol"</t>
    </r>
    <r>
      <rPr>
        <sz val="14"/>
        <color rgb="FF001D35"/>
        <rFont val="Arial"/>
        <family val="2"/>
      </rPr>
      <t xml:space="preserve"> secara umum berarti jalan utama atau jalan arteri sekunder yang menghubungkan daerah-daerah penting dalam suatu kota dan menjadi pusat keramaian lalu lintas. Jalan ini biasanya lebih lebar dan memiliki lebih banyak jalur, serta dirancang untuk melayani angkutan utama dengan kecepatan tinggi.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</si>
</sst>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p&quot;* #,##0.00_-;\-&quot;Rp&quot;* #,##0.00_-;_-&quot;Rp&quot;* &quot;-&quot;??_-;_-@_-"/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Arial Black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theme="1"/>
      <name val="Arial"/>
      <family val="2"/>
    </font>
    <font>
      <sz val="14"/>
      <color rgb="FF001D35"/>
      <name val="Arial"/>
      <family val="2"/>
    </font>
    <font>
      <b/>
      <sz val="14"/>
      <color rgb="FF001D35"/>
      <name val="Arial"/>
      <family val="2"/>
    </font>
    <font>
      <b/>
      <sz val="16"/>
      <color rgb="FF001D3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0" fontId="10" fillId="0" borderId="0"/>
  </cellStyleXfs>
  <cellXfs count="88">
    <xf numFmtId="0" fontId="0" fillId="0" borderId="0" xfId="0"/>
    <xf numFmtId="0" fontId="2" fillId="0" borderId="1" xfId="3" applyFont="1" applyBorder="1"/>
    <xf numFmtId="0" fontId="4" fillId="0" borderId="0" xfId="4" applyFont="1"/>
    <xf numFmtId="0" fontId="2" fillId="2" borderId="2" xfId="3" applyFont="1" applyFill="1" applyBorder="1" applyAlignment="1">
      <alignment vertical="center"/>
    </xf>
    <xf numFmtId="0" fontId="2" fillId="2" borderId="3" xfId="3" applyFont="1" applyFill="1" applyBorder="1" applyAlignment="1">
      <alignment vertical="center"/>
    </xf>
    <xf numFmtId="0" fontId="2" fillId="2" borderId="4" xfId="4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2" fillId="2" borderId="6" xfId="4" applyFont="1" applyFill="1" applyBorder="1" applyAlignment="1">
      <alignment horizontal="center" vertical="center" wrapText="1"/>
    </xf>
    <xf numFmtId="0" fontId="2" fillId="2" borderId="7" xfId="4" applyFont="1" applyFill="1" applyBorder="1" applyAlignment="1">
      <alignment horizontal="center" vertical="center" wrapText="1"/>
    </xf>
    <xf numFmtId="0" fontId="2" fillId="2" borderId="8" xfId="4" applyFont="1" applyFill="1" applyBorder="1" applyAlignment="1">
      <alignment horizontal="center" vertical="center" wrapText="1"/>
    </xf>
    <xf numFmtId="0" fontId="2" fillId="2" borderId="9" xfId="4" applyFont="1" applyFill="1" applyBorder="1" applyAlignment="1">
      <alignment horizontal="center" vertical="center" wrapText="1"/>
    </xf>
    <xf numFmtId="0" fontId="5" fillId="0" borderId="0" xfId="3" applyFont="1"/>
    <xf numFmtId="0" fontId="2" fillId="0" borderId="0" xfId="3" applyFont="1"/>
    <xf numFmtId="0" fontId="4" fillId="0" borderId="0" xfId="3" applyFont="1"/>
    <xf numFmtId="0" fontId="4" fillId="0" borderId="0" xfId="0" applyFont="1"/>
    <xf numFmtId="0" fontId="6" fillId="3" borderId="10" xfId="3" applyFont="1" applyFill="1" applyBorder="1" applyAlignment="1">
      <alignment horizontal="center" vertical="center"/>
    </xf>
    <xf numFmtId="0" fontId="6" fillId="3" borderId="10" xfId="3" applyFont="1" applyFill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/>
    </xf>
    <xf numFmtId="0" fontId="6" fillId="0" borderId="12" xfId="3" applyFont="1" applyBorder="1" applyAlignment="1">
      <alignment horizontal="left" vertical="center"/>
    </xf>
    <xf numFmtId="0" fontId="6" fillId="0" borderId="12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6" fillId="0" borderId="13" xfId="3" applyFont="1" applyBorder="1" applyAlignment="1">
      <alignment horizontal="center" vertical="center"/>
    </xf>
    <xf numFmtId="0" fontId="8" fillId="0" borderId="13" xfId="4" applyFont="1" applyBorder="1" applyAlignment="1">
      <alignment horizontal="center"/>
    </xf>
    <xf numFmtId="164" fontId="6" fillId="2" borderId="14" xfId="5" applyFont="1" applyFill="1" applyBorder="1" applyAlignment="1">
      <alignment horizontal="center" vertical="center" wrapText="1"/>
    </xf>
    <xf numFmtId="0" fontId="6" fillId="0" borderId="15" xfId="3" applyFont="1" applyBorder="1" applyAlignment="1">
      <alignment horizontal="center" vertical="center"/>
    </xf>
    <xf numFmtId="0" fontId="6" fillId="0" borderId="16" xfId="3" applyFont="1" applyBorder="1" applyAlignment="1">
      <alignment horizontal="left" vertical="center"/>
    </xf>
    <xf numFmtId="0" fontId="6" fillId="0" borderId="16" xfId="3" applyFont="1" applyBorder="1" applyAlignment="1">
      <alignment horizontal="center" vertical="center"/>
    </xf>
    <xf numFmtId="0" fontId="8" fillId="0" borderId="12" xfId="4" applyFont="1" applyBorder="1" applyAlignment="1">
      <alignment horizontal="center"/>
    </xf>
    <xf numFmtId="164" fontId="6" fillId="2" borderId="17" xfId="5" applyFont="1" applyFill="1" applyBorder="1" applyAlignment="1">
      <alignment horizontal="center" vertical="center" wrapText="1"/>
    </xf>
    <xf numFmtId="0" fontId="6" fillId="0" borderId="18" xfId="4" applyFont="1" applyBorder="1" applyAlignment="1">
      <alignment horizontal="center" vertical="center"/>
    </xf>
    <xf numFmtId="0" fontId="6" fillId="0" borderId="12" xfId="4" applyFont="1" applyBorder="1" applyAlignment="1">
      <alignment horizontal="center" vertical="center"/>
    </xf>
    <xf numFmtId="164" fontId="6" fillId="2" borderId="19" xfId="5" applyFont="1" applyFill="1" applyBorder="1" applyAlignment="1">
      <alignment horizontal="center" vertical="center" wrapText="1"/>
    </xf>
    <xf numFmtId="0" fontId="8" fillId="0" borderId="20" xfId="4" applyFont="1" applyBorder="1" applyAlignment="1">
      <alignment horizontal="center"/>
    </xf>
    <xf numFmtId="164" fontId="6" fillId="2" borderId="16" xfId="5" applyFont="1" applyFill="1" applyBorder="1" applyAlignment="1">
      <alignment horizontal="center" vertical="center"/>
    </xf>
    <xf numFmtId="0" fontId="6" fillId="0" borderId="21" xfId="3" applyFont="1" applyBorder="1" applyAlignment="1">
      <alignment horizontal="center" vertical="center"/>
    </xf>
    <xf numFmtId="0" fontId="6" fillId="0" borderId="18" xfId="3" applyFont="1" applyBorder="1" applyAlignment="1">
      <alignment horizontal="left" vertical="center"/>
    </xf>
    <xf numFmtId="0" fontId="6" fillId="0" borderId="18" xfId="3" applyFont="1" applyBorder="1" applyAlignment="1">
      <alignment horizontal="center" vertical="center"/>
    </xf>
    <xf numFmtId="0" fontId="8" fillId="0" borderId="22" xfId="4" applyFont="1" applyBorder="1" applyAlignment="1">
      <alignment horizontal="center"/>
    </xf>
    <xf numFmtId="0" fontId="6" fillId="0" borderId="2" xfId="3" applyFont="1" applyBorder="1" applyAlignment="1">
      <alignment horizontal="left" vertical="center"/>
    </xf>
    <xf numFmtId="0" fontId="6" fillId="0" borderId="23" xfId="3" applyFont="1" applyBorder="1" applyAlignment="1">
      <alignment horizontal="left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24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2" fillId="0" borderId="0" xfId="3" applyFont="1" applyAlignment="1">
      <alignment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23" xfId="3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9" fillId="3" borderId="16" xfId="3" applyFont="1" applyFill="1" applyBorder="1" applyAlignment="1">
      <alignment horizontal="center" vertical="center"/>
    </xf>
    <xf numFmtId="0" fontId="9" fillId="3" borderId="16" xfId="3" applyFont="1" applyFill="1" applyBorder="1" applyAlignment="1">
      <alignment horizontal="center" vertical="center" wrapText="1"/>
    </xf>
    <xf numFmtId="0" fontId="9" fillId="3" borderId="25" xfId="3" applyFont="1" applyFill="1" applyBorder="1" applyAlignment="1">
      <alignment horizontal="center" vertical="center" wrapText="1"/>
    </xf>
    <xf numFmtId="0" fontId="9" fillId="3" borderId="26" xfId="3" applyFont="1" applyFill="1" applyBorder="1" applyAlignment="1">
      <alignment horizontal="center" vertical="center" wrapText="1"/>
    </xf>
    <xf numFmtId="0" fontId="9" fillId="3" borderId="25" xfId="3" applyFont="1" applyFill="1" applyBorder="1" applyAlignment="1">
      <alignment horizontal="center" vertical="center"/>
    </xf>
    <xf numFmtId="0" fontId="9" fillId="3" borderId="26" xfId="3" applyFont="1" applyFill="1" applyBorder="1" applyAlignment="1">
      <alignment horizontal="center" vertical="center"/>
    </xf>
    <xf numFmtId="0" fontId="9" fillId="0" borderId="15" xfId="3" applyFont="1" applyBorder="1" applyAlignment="1">
      <alignment horizontal="center" vertical="center"/>
    </xf>
    <xf numFmtId="0" fontId="11" fillId="2" borderId="16" xfId="6" applyFont="1" applyFill="1" applyBorder="1" applyAlignment="1">
      <alignment horizontal="center" vertical="center" wrapText="1"/>
    </xf>
    <xf numFmtId="165" fontId="9" fillId="2" borderId="16" xfId="1" applyNumberFormat="1" applyFont="1" applyFill="1" applyBorder="1" applyAlignment="1">
      <alignment vertical="center"/>
    </xf>
    <xf numFmtId="1" fontId="9" fillId="2" borderId="20" xfId="2" applyNumberFormat="1" applyFont="1" applyFill="1" applyBorder="1" applyAlignment="1">
      <alignment horizontal="center" vertical="center"/>
    </xf>
    <xf numFmtId="1" fontId="9" fillId="2" borderId="27" xfId="2" applyNumberFormat="1" applyFont="1" applyFill="1" applyBorder="1" applyAlignment="1">
      <alignment horizontal="center" vertical="center"/>
    </xf>
    <xf numFmtId="165" fontId="9" fillId="2" borderId="25" xfId="1" applyNumberFormat="1" applyFont="1" applyFill="1" applyBorder="1" applyAlignment="1">
      <alignment vertical="center"/>
    </xf>
    <xf numFmtId="165" fontId="9" fillId="2" borderId="26" xfId="1" applyNumberFormat="1" applyFont="1" applyFill="1" applyBorder="1" applyAlignment="1">
      <alignment vertical="center"/>
    </xf>
    <xf numFmtId="0" fontId="12" fillId="2" borderId="16" xfId="3" applyFont="1" applyFill="1" applyBorder="1" applyAlignment="1">
      <alignment horizontal="left"/>
    </xf>
    <xf numFmtId="0" fontId="9" fillId="2" borderId="16" xfId="3" applyFont="1" applyFill="1" applyBorder="1" applyAlignment="1">
      <alignment horizontal="center" vertical="center" wrapText="1"/>
    </xf>
    <xf numFmtId="3" fontId="9" fillId="2" borderId="16" xfId="3" applyNumberFormat="1" applyFont="1" applyFill="1" applyBorder="1" applyAlignment="1">
      <alignment vertical="center"/>
    </xf>
    <xf numFmtId="1" fontId="9" fillId="2" borderId="28" xfId="2" applyNumberFormat="1" applyFont="1" applyFill="1" applyBorder="1" applyAlignment="1">
      <alignment horizontal="center" vertical="center"/>
    </xf>
    <xf numFmtId="1" fontId="9" fillId="2" borderId="29" xfId="2" applyNumberFormat="1" applyFont="1" applyFill="1" applyBorder="1" applyAlignment="1">
      <alignment horizontal="center" vertical="center"/>
    </xf>
    <xf numFmtId="3" fontId="9" fillId="2" borderId="28" xfId="3" applyNumberFormat="1" applyFont="1" applyFill="1" applyBorder="1" applyAlignment="1">
      <alignment horizontal="right" vertical="center"/>
    </xf>
    <xf numFmtId="3" fontId="9" fillId="2" borderId="29" xfId="3" applyNumberFormat="1" applyFont="1" applyFill="1" applyBorder="1" applyAlignment="1">
      <alignment horizontal="right" vertical="center"/>
    </xf>
    <xf numFmtId="0" fontId="12" fillId="2" borderId="16" xfId="3" applyFont="1" applyFill="1" applyBorder="1" applyAlignment="1">
      <alignment horizontal="left" vertical="center"/>
    </xf>
    <xf numFmtId="3" fontId="9" fillId="3" borderId="16" xfId="3" applyNumberFormat="1" applyFont="1" applyFill="1" applyBorder="1" applyAlignment="1">
      <alignment horizontal="right" vertical="center" wrapText="1"/>
    </xf>
    <xf numFmtId="3" fontId="9" fillId="3" borderId="25" xfId="3" applyNumberFormat="1" applyFont="1" applyFill="1" applyBorder="1" applyAlignment="1">
      <alignment horizontal="right" vertical="center"/>
    </xf>
    <xf numFmtId="3" fontId="9" fillId="3" borderId="26" xfId="3" applyNumberFormat="1" applyFont="1" applyFill="1" applyBorder="1" applyAlignment="1">
      <alignment horizontal="right" vertical="center"/>
    </xf>
    <xf numFmtId="0" fontId="5" fillId="0" borderId="0" xfId="3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vertical="top" wrapText="1"/>
    </xf>
  </cellXfs>
  <cellStyles count="7">
    <cellStyle name="Comma" xfId="1" builtinId="3"/>
    <cellStyle name="Comma [0] 2 5" xfId="5" xr:uid="{10BE9410-6FBE-4904-BAC9-9ABDF5D69C0A}"/>
    <cellStyle name="Currency" xfId="2" builtinId="4"/>
    <cellStyle name="Normal" xfId="0" builtinId="0"/>
    <cellStyle name="Normal 2 2" xfId="6" xr:uid="{220133E4-8D94-4FAC-A4DB-6288064C6552}"/>
    <cellStyle name="Normal 2 3 2 2" xfId="3" xr:uid="{74011A10-EE58-4DFB-A49C-2881CBCF1413}"/>
    <cellStyle name="Normal 8 3" xfId="4" xr:uid="{C33ECC5A-32B3-48BF-B47C-902A21D19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Downloads/JUMLAH%20PEKERJA%20DAN%20LOKASI%20JALAN%20%202025.xlsx" TargetMode="External"/><Relationship Id="rId2" Type="http://schemas.openxmlformats.org/officeDocument/2006/relationships/externalLinkPath" Target="file:///C:\Users\PAPI\Downloads\JUMLAH%20PEKERJA%20DAN%20LOKASI%20JALAN%20%202025.xlsx" TargetMode="External"/><Relationship Id="rId1" Type="http://schemas.openxmlformats.org/officeDocument/2006/relationships/externalLinkPath" Target="/Users/PAPI/Downloads/JUMLAH%20PEKERJA%20DAN%20LOKASI%20JALAN%20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OKASI KERJA JANUARI 2025  luas"/>
      <sheetName val="RINGKASAN"/>
      <sheetName val="1"/>
    </sheetNames>
    <sheetDataSet>
      <sheetData sheetId="0">
        <row r="176">
          <cell r="C176">
            <v>116610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3534-BE3A-42C7-A678-2E104BCA9986}">
  <dimension ref="A1:K51"/>
  <sheetViews>
    <sheetView tabSelected="1" workbookViewId="0">
      <selection activeCell="N12" sqref="N12"/>
    </sheetView>
  </sheetViews>
  <sheetFormatPr defaultRowHeight="14.4" x14ac:dyDescent="0.3"/>
  <cols>
    <col min="1" max="1" width="8.88671875" customWidth="1"/>
    <col min="3" max="3" width="30.109375" customWidth="1"/>
    <col min="4" max="4" width="13" customWidth="1"/>
    <col min="5" max="5" width="10.6640625" customWidth="1"/>
    <col min="6" max="6" width="14.21875" customWidth="1"/>
    <col min="7" max="8" width="14.6640625" customWidth="1"/>
    <col min="9" max="9" width="27.33203125" customWidth="1"/>
  </cols>
  <sheetData>
    <row r="1" spans="1:11" ht="15" thickBot="1" x14ac:dyDescent="0.35">
      <c r="B1" s="1" t="s">
        <v>0</v>
      </c>
      <c r="C1" s="1"/>
      <c r="D1" s="1"/>
      <c r="E1" s="1"/>
      <c r="F1" s="1"/>
      <c r="G1" s="1"/>
      <c r="H1" s="1"/>
      <c r="I1" s="1"/>
      <c r="J1" s="1"/>
      <c r="K1" s="2"/>
    </row>
    <row r="2" spans="1:11" ht="15" thickBot="1" x14ac:dyDescent="0.35">
      <c r="B2" s="3" t="s">
        <v>1</v>
      </c>
      <c r="C2" s="4"/>
      <c r="D2" s="4"/>
      <c r="E2" s="4"/>
      <c r="F2" s="4"/>
      <c r="G2" s="4"/>
      <c r="H2" s="4"/>
      <c r="I2" s="5" t="s">
        <v>2</v>
      </c>
      <c r="J2" s="6"/>
    </row>
    <row r="3" spans="1:11" ht="15" thickBot="1" x14ac:dyDescent="0.35">
      <c r="B3" s="3" t="s">
        <v>3</v>
      </c>
      <c r="C3" s="4"/>
      <c r="D3" s="4"/>
      <c r="E3" s="4"/>
      <c r="F3" s="4"/>
      <c r="G3" s="4"/>
      <c r="H3" s="4"/>
      <c r="I3" s="7"/>
      <c r="J3" s="8"/>
    </row>
    <row r="4" spans="1:11" ht="15" thickBot="1" x14ac:dyDescent="0.35">
      <c r="B4" s="3" t="s">
        <v>4</v>
      </c>
      <c r="C4" s="4"/>
      <c r="D4" s="4"/>
      <c r="E4" s="4"/>
      <c r="F4" s="4"/>
      <c r="G4" s="4"/>
      <c r="H4" s="4"/>
      <c r="I4" s="9"/>
      <c r="J4" s="10"/>
    </row>
    <row r="5" spans="1:11" ht="15.6" x14ac:dyDescent="0.3">
      <c r="B5" s="11" t="s">
        <v>5</v>
      </c>
      <c r="C5" s="11"/>
      <c r="D5" s="11"/>
      <c r="E5" s="12"/>
      <c r="F5" s="12"/>
      <c r="G5" s="12"/>
      <c r="H5" s="12"/>
      <c r="I5" s="12"/>
      <c r="J5" s="13"/>
      <c r="K5" s="2"/>
    </row>
    <row r="6" spans="1:11" ht="16.2" thickBot="1" x14ac:dyDescent="0.35">
      <c r="B6" s="11" t="s">
        <v>6</v>
      </c>
      <c r="C6" s="11"/>
      <c r="D6" s="11"/>
      <c r="E6" s="12"/>
      <c r="F6" s="12"/>
      <c r="G6" s="12"/>
      <c r="H6" s="12"/>
      <c r="I6" s="12"/>
      <c r="J6" s="13"/>
      <c r="K6" s="2"/>
    </row>
    <row r="7" spans="1:11" ht="83.4" thickBot="1" x14ac:dyDescent="0.35">
      <c r="A7" s="14"/>
      <c r="B7" s="15" t="s">
        <v>7</v>
      </c>
      <c r="C7" s="15" t="s">
        <v>8</v>
      </c>
      <c r="D7" s="16" t="s">
        <v>9</v>
      </c>
      <c r="E7" s="16" t="s">
        <v>10</v>
      </c>
      <c r="F7" s="16" t="s">
        <v>11</v>
      </c>
      <c r="G7" s="16" t="s">
        <v>12</v>
      </c>
      <c r="H7" s="16" t="s">
        <v>13</v>
      </c>
      <c r="I7" s="16" t="s">
        <v>14</v>
      </c>
    </row>
    <row r="8" spans="1:11" ht="17.399999999999999" x14ac:dyDescent="0.3">
      <c r="A8" s="14"/>
      <c r="B8" s="17">
        <v>1</v>
      </c>
      <c r="C8" s="18" t="s">
        <v>15</v>
      </c>
      <c r="D8" s="19">
        <v>4</v>
      </c>
      <c r="E8" s="19">
        <v>4</v>
      </c>
      <c r="F8" s="20" t="s">
        <v>16</v>
      </c>
      <c r="G8" s="21">
        <v>145</v>
      </c>
      <c r="H8" s="22"/>
      <c r="I8" s="23" t="s">
        <v>17</v>
      </c>
    </row>
    <row r="9" spans="1:11" ht="17.399999999999999" x14ac:dyDescent="0.3">
      <c r="A9" s="14"/>
      <c r="B9" s="24">
        <v>2</v>
      </c>
      <c r="C9" s="25" t="s">
        <v>18</v>
      </c>
      <c r="D9" s="26">
        <v>9</v>
      </c>
      <c r="E9" s="20" t="s">
        <v>16</v>
      </c>
      <c r="F9" s="20" t="s">
        <v>16</v>
      </c>
      <c r="G9" s="21"/>
      <c r="H9" s="27"/>
      <c r="I9" s="28"/>
    </row>
    <row r="10" spans="1:11" ht="17.399999999999999" x14ac:dyDescent="0.3">
      <c r="A10" s="14"/>
      <c r="B10" s="24">
        <v>3</v>
      </c>
      <c r="C10" s="25" t="s">
        <v>19</v>
      </c>
      <c r="D10" s="26">
        <v>13</v>
      </c>
      <c r="E10" s="20" t="s">
        <v>16</v>
      </c>
      <c r="F10" s="26">
        <v>13</v>
      </c>
      <c r="G10" s="21"/>
      <c r="H10" s="29"/>
      <c r="I10" s="28" t="s">
        <v>17</v>
      </c>
    </row>
    <row r="11" spans="1:11" ht="17.399999999999999" x14ac:dyDescent="0.3">
      <c r="A11" s="14"/>
      <c r="B11" s="24">
        <v>4</v>
      </c>
      <c r="C11" s="25" t="s">
        <v>20</v>
      </c>
      <c r="D11" s="26">
        <v>13</v>
      </c>
      <c r="E11" s="20" t="s">
        <v>16</v>
      </c>
      <c r="F11" s="20" t="s">
        <v>16</v>
      </c>
      <c r="G11" s="21"/>
      <c r="H11" s="30"/>
      <c r="I11" s="28"/>
    </row>
    <row r="12" spans="1:11" ht="17.399999999999999" x14ac:dyDescent="0.3">
      <c r="A12" s="14"/>
      <c r="B12" s="24">
        <v>5</v>
      </c>
      <c r="C12" s="25" t="s">
        <v>21</v>
      </c>
      <c r="D12" s="26">
        <v>10</v>
      </c>
      <c r="E12" s="20" t="s">
        <v>16</v>
      </c>
      <c r="F12" s="26">
        <v>2</v>
      </c>
      <c r="G12" s="21"/>
      <c r="H12" s="26">
        <v>10</v>
      </c>
      <c r="I12" s="31" t="s">
        <v>22</v>
      </c>
    </row>
    <row r="13" spans="1:11" ht="17.399999999999999" x14ac:dyDescent="0.3">
      <c r="A13" s="14"/>
      <c r="B13" s="24">
        <v>6</v>
      </c>
      <c r="C13" s="25" t="s">
        <v>23</v>
      </c>
      <c r="D13" s="26">
        <v>22</v>
      </c>
      <c r="E13" s="20" t="s">
        <v>16</v>
      </c>
      <c r="F13" s="20" t="s">
        <v>16</v>
      </c>
      <c r="G13" s="21"/>
      <c r="H13" s="32"/>
      <c r="I13" s="33" t="s">
        <v>24</v>
      </c>
    </row>
    <row r="14" spans="1:11" ht="18" thickBot="1" x14ac:dyDescent="0.35">
      <c r="A14" s="14"/>
      <c r="B14" s="34">
        <v>7</v>
      </c>
      <c r="C14" s="35" t="s">
        <v>25</v>
      </c>
      <c r="D14" s="36">
        <v>269</v>
      </c>
      <c r="E14" s="20" t="s">
        <v>16</v>
      </c>
      <c r="F14" s="20" t="s">
        <v>16</v>
      </c>
      <c r="G14" s="21"/>
      <c r="H14" s="37"/>
      <c r="I14" s="33"/>
    </row>
    <row r="15" spans="1:11" ht="15" thickBot="1" x14ac:dyDescent="0.35">
      <c r="A15" s="14"/>
      <c r="B15" s="38" t="s">
        <v>26</v>
      </c>
      <c r="C15" s="39"/>
      <c r="D15" s="40">
        <f>SUM(D8:D14)</f>
        <v>340</v>
      </c>
      <c r="E15" s="41"/>
      <c r="F15" s="42"/>
      <c r="G15" s="43"/>
      <c r="H15" s="44"/>
      <c r="I15" s="45"/>
      <c r="J15" s="46"/>
      <c r="K15" s="2"/>
    </row>
    <row r="16" spans="1:11" ht="15" thickBot="1" x14ac:dyDescent="0.35">
      <c r="A16" s="14"/>
      <c r="B16" s="38" t="s">
        <v>27</v>
      </c>
      <c r="C16" s="39"/>
      <c r="D16" s="47">
        <f>SUM(E8:E15)</f>
        <v>4</v>
      </c>
      <c r="E16" s="48"/>
      <c r="F16" s="42"/>
      <c r="G16" s="49"/>
      <c r="H16" s="45"/>
      <c r="I16" s="45"/>
      <c r="J16" s="46"/>
      <c r="K16" s="2"/>
    </row>
    <row r="17" spans="1:11" ht="15" thickBot="1" x14ac:dyDescent="0.35">
      <c r="A17" s="14"/>
      <c r="B17" s="38" t="s">
        <v>28</v>
      </c>
      <c r="C17" s="39"/>
      <c r="D17" s="47">
        <f>SUM(F8:F16)</f>
        <v>15</v>
      </c>
      <c r="E17" s="48"/>
      <c r="F17" s="50"/>
      <c r="G17" s="49"/>
      <c r="H17" s="45"/>
      <c r="I17" s="45"/>
      <c r="J17" s="46"/>
      <c r="K17" s="2"/>
    </row>
    <row r="18" spans="1:11" x14ac:dyDescent="0.3">
      <c r="A18" s="14"/>
      <c r="B18" s="51"/>
      <c r="C18" s="52"/>
      <c r="D18" s="45"/>
      <c r="E18" s="45"/>
      <c r="F18" s="45"/>
      <c r="G18" s="45"/>
      <c r="H18" s="45"/>
      <c r="I18" s="45"/>
      <c r="J18" s="46"/>
      <c r="K18" s="2"/>
    </row>
    <row r="19" spans="1:11" x14ac:dyDescent="0.3">
      <c r="A19" s="14"/>
      <c r="B19" s="51"/>
      <c r="C19" s="52"/>
      <c r="D19" s="51"/>
      <c r="E19" s="51"/>
      <c r="F19" s="51"/>
      <c r="G19" s="51"/>
      <c r="H19" s="51"/>
      <c r="I19" s="51"/>
      <c r="J19" s="13"/>
      <c r="K19" s="2"/>
    </row>
    <row r="20" spans="1:11" ht="52.2" x14ac:dyDescent="0.3">
      <c r="A20" s="14"/>
      <c r="B20" s="53" t="s">
        <v>7</v>
      </c>
      <c r="C20" s="53" t="s">
        <v>29</v>
      </c>
      <c r="D20" s="54" t="s">
        <v>30</v>
      </c>
      <c r="E20" s="55" t="s">
        <v>31</v>
      </c>
      <c r="F20" s="56"/>
      <c r="G20" s="57" t="s">
        <v>32</v>
      </c>
      <c r="H20" s="58"/>
      <c r="I20" s="53" t="s">
        <v>33</v>
      </c>
      <c r="J20" s="14"/>
      <c r="K20" s="14"/>
    </row>
    <row r="21" spans="1:11" ht="52.2" x14ac:dyDescent="0.3">
      <c r="A21" s="14"/>
      <c r="B21" s="59">
        <v>1</v>
      </c>
      <c r="C21" s="60" t="s">
        <v>34</v>
      </c>
      <c r="D21" s="61">
        <f>+'[1]LOKASI KERJA JANUARI 2025  luas'!C176</f>
        <v>116610</v>
      </c>
      <c r="E21" s="62" t="s">
        <v>35</v>
      </c>
      <c r="F21" s="63"/>
      <c r="G21" s="64">
        <v>1526510</v>
      </c>
      <c r="H21" s="65"/>
      <c r="I21" s="66"/>
      <c r="J21" s="14"/>
      <c r="K21" s="14"/>
    </row>
    <row r="22" spans="1:11" ht="52.2" x14ac:dyDescent="0.3">
      <c r="A22" s="14"/>
      <c r="B22" s="59">
        <v>2</v>
      </c>
      <c r="C22" s="67" t="s">
        <v>36</v>
      </c>
      <c r="D22" s="68">
        <v>29650</v>
      </c>
      <c r="E22" s="69"/>
      <c r="F22" s="70"/>
      <c r="G22" s="71">
        <v>424200</v>
      </c>
      <c r="H22" s="72"/>
      <c r="I22" s="73"/>
      <c r="J22" s="14"/>
      <c r="K22" s="14"/>
    </row>
    <row r="23" spans="1:11" ht="17.399999999999999" x14ac:dyDescent="0.3">
      <c r="A23" s="14"/>
      <c r="B23" s="55" t="s">
        <v>37</v>
      </c>
      <c r="C23" s="56"/>
      <c r="D23" s="74">
        <f>+D21+D22</f>
        <v>146260</v>
      </c>
      <c r="E23" s="55" t="s">
        <v>31</v>
      </c>
      <c r="F23" s="56"/>
      <c r="G23" s="75">
        <f>+G21+G22</f>
        <v>1950710</v>
      </c>
      <c r="H23" s="76"/>
      <c r="I23" s="53"/>
      <c r="J23" s="14"/>
      <c r="K23" s="14"/>
    </row>
    <row r="24" spans="1:1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1" x14ac:dyDescent="0.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5.6" x14ac:dyDescent="0.3">
      <c r="B26" s="77" t="s">
        <v>38</v>
      </c>
      <c r="C26" s="77"/>
    </row>
    <row r="27" spans="1:11" x14ac:dyDescent="0.3">
      <c r="A27" s="78"/>
      <c r="B27" s="79" t="s">
        <v>39</v>
      </c>
      <c r="C27" s="79"/>
      <c r="D27" s="78"/>
      <c r="E27" s="78"/>
      <c r="F27" s="78"/>
      <c r="G27" s="78"/>
      <c r="H27" s="78"/>
      <c r="I27" s="78"/>
      <c r="J27" s="78"/>
      <c r="K27" s="78"/>
    </row>
    <row r="28" spans="1:11" x14ac:dyDescent="0.3">
      <c r="A28" s="78"/>
      <c r="B28" s="79" t="s">
        <v>40</v>
      </c>
      <c r="C28" s="79"/>
      <c r="D28" s="78"/>
      <c r="E28" s="78"/>
      <c r="F28" s="78"/>
      <c r="G28" s="78"/>
      <c r="H28" s="78"/>
      <c r="I28" s="78"/>
      <c r="J28" s="78"/>
      <c r="K28" s="78"/>
    </row>
    <row r="29" spans="1:11" x14ac:dyDescent="0.3">
      <c r="A29" s="78"/>
      <c r="B29" s="79" t="s">
        <v>41</v>
      </c>
      <c r="C29" s="79"/>
      <c r="D29" s="78"/>
      <c r="E29" s="78"/>
      <c r="F29" s="78"/>
      <c r="G29" s="78"/>
      <c r="H29" s="78"/>
      <c r="I29" s="78"/>
      <c r="J29" s="78"/>
      <c r="K29" s="78"/>
    </row>
    <row r="30" spans="1:11" x14ac:dyDescent="0.3">
      <c r="A30" s="78"/>
      <c r="B30" s="79" t="s">
        <v>42</v>
      </c>
      <c r="C30" s="79"/>
      <c r="D30" s="78"/>
      <c r="E30" s="78"/>
      <c r="F30" s="78"/>
      <c r="G30" s="78"/>
      <c r="H30" s="78"/>
      <c r="I30" s="78"/>
      <c r="J30" s="78"/>
      <c r="K30" s="78"/>
    </row>
    <row r="31" spans="1:11" x14ac:dyDescent="0.3">
      <c r="A31" s="78"/>
      <c r="B31" s="80"/>
      <c r="C31" s="80"/>
      <c r="D31" s="78"/>
      <c r="E31" s="78"/>
      <c r="F31" s="78"/>
      <c r="G31" s="78"/>
      <c r="H31" s="78"/>
      <c r="I31" s="78"/>
      <c r="J31" s="78"/>
      <c r="K31" s="78"/>
    </row>
    <row r="32" spans="1:11" ht="17.399999999999999" x14ac:dyDescent="0.3">
      <c r="A32" s="78"/>
      <c r="B32" s="81" t="s">
        <v>39</v>
      </c>
      <c r="C32" s="81"/>
      <c r="D32" s="78"/>
      <c r="E32" s="78"/>
      <c r="F32" s="78"/>
      <c r="G32" s="78"/>
      <c r="H32" s="78"/>
      <c r="I32" s="78"/>
      <c r="J32" s="78"/>
      <c r="K32" s="78"/>
    </row>
    <row r="33" spans="1:11" ht="17.399999999999999" x14ac:dyDescent="0.3">
      <c r="A33" s="78"/>
      <c r="B33" s="82" t="s">
        <v>43</v>
      </c>
      <c r="C33" s="82"/>
      <c r="D33" s="82"/>
      <c r="E33" s="82"/>
      <c r="F33" s="82"/>
      <c r="G33" s="82"/>
      <c r="H33" s="82"/>
      <c r="I33" s="82"/>
      <c r="J33" s="83"/>
      <c r="K33" s="83"/>
    </row>
    <row r="34" spans="1:11" ht="17.399999999999999" x14ac:dyDescent="0.3">
      <c r="A34" s="78"/>
      <c r="B34" s="82"/>
      <c r="C34" s="82"/>
      <c r="D34" s="82"/>
      <c r="E34" s="82"/>
      <c r="F34" s="82"/>
      <c r="G34" s="82"/>
      <c r="H34" s="82"/>
      <c r="I34" s="82"/>
      <c r="J34" s="83"/>
      <c r="K34" s="83"/>
    </row>
    <row r="35" spans="1:11" ht="17.399999999999999" x14ac:dyDescent="0.3">
      <c r="A35" s="78"/>
      <c r="B35" s="82"/>
      <c r="C35" s="82"/>
      <c r="D35" s="82"/>
      <c r="E35" s="82"/>
      <c r="F35" s="82"/>
      <c r="G35" s="82"/>
      <c r="H35" s="82"/>
      <c r="I35" s="82"/>
      <c r="J35" s="83"/>
      <c r="K35" s="83"/>
    </row>
    <row r="37" spans="1:11" ht="17.399999999999999" x14ac:dyDescent="0.3">
      <c r="B37" s="81" t="s">
        <v>40</v>
      </c>
      <c r="C37" s="81"/>
    </row>
    <row r="38" spans="1:11" ht="17.399999999999999" x14ac:dyDescent="0.3">
      <c r="B38" s="84" t="s">
        <v>44</v>
      </c>
      <c r="C38" s="84"/>
      <c r="D38" s="84"/>
      <c r="E38" s="84"/>
      <c r="F38" s="84"/>
      <c r="G38" s="84"/>
      <c r="H38" s="84"/>
      <c r="I38" s="84"/>
      <c r="J38" s="85"/>
      <c r="K38" s="85"/>
    </row>
    <row r="39" spans="1:11" ht="17.399999999999999" x14ac:dyDescent="0.3">
      <c r="B39" s="84"/>
      <c r="C39" s="84"/>
      <c r="D39" s="84"/>
      <c r="E39" s="84"/>
      <c r="F39" s="84"/>
      <c r="G39" s="84"/>
      <c r="H39" s="84"/>
      <c r="I39" s="84"/>
      <c r="J39" s="85"/>
      <c r="K39" s="85"/>
    </row>
    <row r="40" spans="1:11" ht="17.399999999999999" x14ac:dyDescent="0.3">
      <c r="B40" s="84"/>
      <c r="C40" s="84"/>
      <c r="D40" s="84"/>
      <c r="E40" s="84"/>
      <c r="F40" s="84"/>
      <c r="G40" s="84"/>
      <c r="H40" s="84"/>
      <c r="I40" s="84"/>
      <c r="J40" s="85"/>
      <c r="K40" s="85"/>
    </row>
    <row r="41" spans="1:11" ht="17.399999999999999" x14ac:dyDescent="0.3">
      <c r="B41" s="84"/>
      <c r="C41" s="84"/>
      <c r="D41" s="84"/>
      <c r="E41" s="84"/>
      <c r="F41" s="84"/>
      <c r="G41" s="84"/>
      <c r="H41" s="84"/>
      <c r="I41" s="84"/>
      <c r="J41" s="85"/>
      <c r="K41" s="85"/>
    </row>
    <row r="43" spans="1:11" ht="17.399999999999999" x14ac:dyDescent="0.3">
      <c r="A43" s="78"/>
      <c r="B43" s="81" t="s">
        <v>41</v>
      </c>
      <c r="C43" s="81"/>
      <c r="D43" s="78"/>
      <c r="E43" s="78"/>
      <c r="F43" s="78"/>
      <c r="G43" s="78"/>
      <c r="H43" s="78"/>
      <c r="I43" s="78"/>
      <c r="J43" s="78"/>
      <c r="K43" s="78"/>
    </row>
    <row r="44" spans="1:11" ht="17.399999999999999" x14ac:dyDescent="0.3">
      <c r="A44" s="78"/>
      <c r="B44" s="82" t="s">
        <v>45</v>
      </c>
      <c r="C44" s="82"/>
      <c r="D44" s="82"/>
      <c r="E44" s="82"/>
      <c r="F44" s="82"/>
      <c r="G44" s="82"/>
      <c r="H44" s="82"/>
      <c r="I44" s="82"/>
      <c r="J44" s="83"/>
      <c r="K44" s="83"/>
    </row>
    <row r="45" spans="1:11" ht="17.399999999999999" x14ac:dyDescent="0.3">
      <c r="A45" s="78"/>
      <c r="B45" s="82"/>
      <c r="C45" s="82"/>
      <c r="D45" s="82"/>
      <c r="E45" s="82"/>
      <c r="F45" s="82"/>
      <c r="G45" s="82"/>
      <c r="H45" s="82"/>
      <c r="I45" s="82"/>
      <c r="J45" s="83"/>
      <c r="K45" s="83"/>
    </row>
    <row r="46" spans="1:11" ht="17.399999999999999" x14ac:dyDescent="0.3">
      <c r="A46" s="78"/>
      <c r="B46" s="82"/>
      <c r="C46" s="82"/>
      <c r="D46" s="82"/>
      <c r="E46" s="82"/>
      <c r="F46" s="82"/>
      <c r="G46" s="82"/>
      <c r="H46" s="82"/>
      <c r="I46" s="82"/>
      <c r="J46" s="83"/>
      <c r="K46" s="83"/>
    </row>
    <row r="48" spans="1:11" ht="17.399999999999999" x14ac:dyDescent="0.3">
      <c r="B48" s="81" t="s">
        <v>42</v>
      </c>
      <c r="C48" s="81"/>
    </row>
    <row r="49" spans="2:11" ht="17.399999999999999" x14ac:dyDescent="0.3">
      <c r="B49" s="86" t="s">
        <v>46</v>
      </c>
      <c r="C49" s="86"/>
      <c r="D49" s="86"/>
      <c r="E49" s="86"/>
      <c r="F49" s="86"/>
      <c r="G49" s="86"/>
      <c r="H49" s="86"/>
      <c r="I49" s="86"/>
      <c r="J49" s="87"/>
      <c r="K49" s="87"/>
    </row>
    <row r="50" spans="2:11" ht="17.399999999999999" x14ac:dyDescent="0.3">
      <c r="B50" s="86"/>
      <c r="C50" s="86"/>
      <c r="D50" s="86"/>
      <c r="E50" s="86"/>
      <c r="F50" s="86"/>
      <c r="G50" s="86"/>
      <c r="H50" s="86"/>
      <c r="I50" s="86"/>
      <c r="J50" s="87"/>
      <c r="K50" s="87"/>
    </row>
    <row r="51" spans="2:11" ht="17.399999999999999" x14ac:dyDescent="0.3">
      <c r="B51" s="86"/>
      <c r="C51" s="86"/>
      <c r="D51" s="86"/>
      <c r="E51" s="86"/>
      <c r="F51" s="86"/>
      <c r="G51" s="86"/>
      <c r="H51" s="86"/>
      <c r="I51" s="86"/>
      <c r="J51" s="87"/>
      <c r="K51" s="87"/>
    </row>
  </sheetData>
  <mergeCells count="34">
    <mergeCell ref="B49:I51"/>
    <mergeCell ref="B33:I35"/>
    <mergeCell ref="B37:C37"/>
    <mergeCell ref="B38:I41"/>
    <mergeCell ref="B43:C43"/>
    <mergeCell ref="B44:I46"/>
    <mergeCell ref="B48:C48"/>
    <mergeCell ref="B26:C26"/>
    <mergeCell ref="B27:C27"/>
    <mergeCell ref="B28:C28"/>
    <mergeCell ref="B29:C29"/>
    <mergeCell ref="B30:C30"/>
    <mergeCell ref="B32:C32"/>
    <mergeCell ref="G20:H20"/>
    <mergeCell ref="E21:F22"/>
    <mergeCell ref="G21:H21"/>
    <mergeCell ref="G22:H22"/>
    <mergeCell ref="B23:C23"/>
    <mergeCell ref="E23:F23"/>
    <mergeCell ref="G23:H23"/>
    <mergeCell ref="B15:C15"/>
    <mergeCell ref="B16:C16"/>
    <mergeCell ref="D16:E16"/>
    <mergeCell ref="B17:C17"/>
    <mergeCell ref="D17:F17"/>
    <mergeCell ref="E20:F20"/>
    <mergeCell ref="I2:J4"/>
    <mergeCell ref="G8:G14"/>
    <mergeCell ref="H8:H9"/>
    <mergeCell ref="I8:I9"/>
    <mergeCell ref="H10:H11"/>
    <mergeCell ref="I10:I11"/>
    <mergeCell ref="H13:H14"/>
    <mergeCell ref="I13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PAPI</dc:creator>
  <cp:lastModifiedBy>PAPI</cp:lastModifiedBy>
  <dcterms:created xsi:type="dcterms:W3CDTF">2026-03-06T06:56:12Z</dcterms:created>
  <dcterms:modified xsi:type="dcterms:W3CDTF">2026-03-06T06:57:26Z</dcterms:modified>
</cp:coreProperties>
</file>