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User\Downloads\data updatting\dinkes\"/>
    </mc:Choice>
  </mc:AlternateContent>
  <xr:revisionPtr revIDLastSave="0" documentId="8_{941ABF96-5C2A-42E0-B997-E088C00AE0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6. DINKES" sheetId="1" r:id="rId1"/>
    <sheet name="Dataset Priorit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6" roundtripDataChecksum="ZbzWc8hGF3VcF4RIAOicEVFG69J/NhDxxe73IBcO8uM="/>
    </ext>
  </extLst>
</workbook>
</file>

<file path=xl/calcChain.xml><?xml version="1.0" encoding="utf-8"?>
<calcChain xmlns="http://schemas.openxmlformats.org/spreadsheetml/2006/main">
  <c r="P38" i="2" l="1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6" i="2"/>
  <c r="P15" i="2"/>
  <c r="P14" i="2"/>
  <c r="P13" i="2"/>
  <c r="P12" i="2"/>
  <c r="P11" i="2"/>
  <c r="P10" i="2"/>
  <c r="P9" i="2"/>
  <c r="P8" i="2"/>
  <c r="P7" i="2"/>
  <c r="P6" i="2"/>
  <c r="P5" i="2"/>
  <c r="C13" i="1"/>
</calcChain>
</file>

<file path=xl/sharedStrings.xml><?xml version="1.0" encoding="utf-8"?>
<sst xmlns="http://schemas.openxmlformats.org/spreadsheetml/2006/main" count="383" uniqueCount="112">
  <si>
    <t>No</t>
  </si>
  <si>
    <t>Jumlah</t>
  </si>
  <si>
    <t>96,25</t>
  </si>
  <si>
    <t xml:space="preserve">GAMBARAN 10 BESAR PENYAKIT TERBANYAK (ICD-IX) </t>
  </si>
  <si>
    <t>No.</t>
  </si>
  <si>
    <t xml:space="preserve">JENIS PENYAKIT </t>
  </si>
  <si>
    <t>ISPA bagian atas , tidak spesifik</t>
  </si>
  <si>
    <t>Esensial ( primer) hipertensi</t>
  </si>
  <si>
    <t>Nasopharyngitis akut [ flu biasa ]</t>
  </si>
  <si>
    <t>Pemeriksaan kesehatan umum</t>
  </si>
  <si>
    <t>Pencernaan yg terganggu</t>
  </si>
  <si>
    <t>NON-INSULIN-DEPENDENT DIABETES MELLITUS</t>
  </si>
  <si>
    <t>Infeksi Saluran Nafas Atas Akut</t>
  </si>
  <si>
    <t>Faringitis akut , tidak spesifik</t>
  </si>
  <si>
    <t>Fever of Unknown Origin</t>
  </si>
  <si>
    <t>Pengawasan Kehamilan Normal Lainnya</t>
  </si>
  <si>
    <t>2,09</t>
  </si>
  <si>
    <t>2,18</t>
  </si>
  <si>
    <t>DAFTAR DATA PRIORITAS KOTA PONTIANAK TAHUN 2022</t>
  </si>
  <si>
    <t>Variabel/Elemen Data</t>
  </si>
  <si>
    <t>Urusan Pemerintahan</t>
  </si>
  <si>
    <t>Unit Kerja Sumber Data</t>
  </si>
  <si>
    <t>Jadwal Rilis</t>
  </si>
  <si>
    <t>Jadwal Pemutakhiran</t>
  </si>
  <si>
    <t>Tw 1</t>
  </si>
  <si>
    <t>Tw 2</t>
  </si>
  <si>
    <t>Tw 3</t>
  </si>
  <si>
    <t>Tw 4</t>
  </si>
  <si>
    <t>Total</t>
  </si>
  <si>
    <t>Jumlah ibu hamil yang mendapatkan pelayanan antenatal sesuai standar</t>
  </si>
  <si>
    <t>KESEHATAN</t>
  </si>
  <si>
    <t>Binkesmas, Dinas Kesehatan Kota Pontianak</t>
  </si>
  <si>
    <t>April, Juli, Okt, Desember</t>
  </si>
  <si>
    <t>Triwulan</t>
  </si>
  <si>
    <t>Jumlah ibu bersalin yang mendapatkan pelayanan persalinan sesuai standar di fasilitas pelayanan kesehatan</t>
  </si>
  <si>
    <t>Jumlah bayi baru lahir usia 0-28 hari yang mendapatkan pelayanan kesehatan bayi baru lahir sesuai dengan standar</t>
  </si>
  <si>
    <t>Jumlah Balita usia 12-23 bulan yang mendapat Pelayanan Kesehatan sesuai Standar + Jumlah Balita usia 24-35 bulan mendapatkan pelayanan kesehatan sesuai standar + Balita usia 36-59 bulan mendapatkan</t>
  </si>
  <si>
    <t>Jumlah anak usia pendidikan dasar yang mendapat pelayanan kesehatan sesuai standar</t>
  </si>
  <si>
    <t>Jumlah orang usia 15–59 tahun di kab/kota yang mendapat pelayanan skrining kesehatan sesuai standar</t>
  </si>
  <si>
    <t>Bidang P3PL, Dinas Kesehatan Kota Pontianak</t>
  </si>
  <si>
    <t>Jumlah warga negara berusia 60 tahun atau lebih yang mendapat skrining kesehatan sesuai standar minimal 1 kali</t>
  </si>
  <si>
    <t>Jumlah penderita hipertensi usia &gt;= 15 tahun di dalam wilayah kerjanya yang mendapatkan pelayanan kesehatan sesuai standar</t>
  </si>
  <si>
    <t>Jumlah penderita diabetes mellitus usia &gt;= 15 tahun di dalam wilayah kerjanya yang mendapatkan pelayanan kesehatan sesuai standar</t>
  </si>
  <si>
    <t>Jumlah ODGJ berat yang mendapatkan pelayanan kesehatan jiwa sesuai standar</t>
  </si>
  <si>
    <t>Jumlah orang terduga TBC yang dilakukan pemeriksaan penunjang</t>
  </si>
  <si>
    <t>Jumlah orang dengan risiko terinfeksi HIV yang mendapatkan pelayanan sesuai standar</t>
  </si>
  <si>
    <t>Jumlah Imunisasi BCG pada bayi usia 0-11 bulan</t>
  </si>
  <si>
    <t>Januari sd Desember</t>
  </si>
  <si>
    <t>Bulanan</t>
  </si>
  <si>
    <t>Jumlah Imunisasi Hepatitis B pada bayi kurang dari 7 hari</t>
  </si>
  <si>
    <t>Jumlah Imunisasi DPT/HB (1) pada bayi usia 0-11 bulan</t>
  </si>
  <si>
    <t>Jumlah Imunisasi DPT/HB (2) pada bayi usia 0-11 bulan</t>
  </si>
  <si>
    <t>Jumlah Imunisasi DPT/HB (3) pada bayi usia 0-11 bulan</t>
  </si>
  <si>
    <t>Jumlah Imunisasi Polio 1 pada bayi usia 0-11 bulan</t>
  </si>
  <si>
    <t>Jumlah Imunisasi Polio 2 pada bayi usia 0-11 bulan</t>
  </si>
  <si>
    <t>Jumlah Imunisasi Polio 3 pada bayi usia 0-11 bulan</t>
  </si>
  <si>
    <t>Jumlah Imunisasi Polio 4 pada bayi usia 0-11 bulan</t>
  </si>
  <si>
    <t>Jumlah Imunisasi campak pada bayi usia 0-11 bulan</t>
  </si>
  <si>
    <t>Jumlah Imunisasi dasar lengkap pada anak usia 0-11 bulan</t>
  </si>
  <si>
    <t>Kunjungan Ibu Hamil Pertama (K1)</t>
  </si>
  <si>
    <t>Kunjungan Ibu Hamil 4 kali (K4)</t>
  </si>
  <si>
    <t>Persalinan di tolong Tenaga Kesehatan (PN)</t>
  </si>
  <si>
    <t>Pertolongan persalinan di Fasilitas Pelayanan Kesehatan</t>
  </si>
  <si>
    <t>Jumlah Kunjungan Nifas (KF)</t>
  </si>
  <si>
    <t>Jumlah Kunjungan Neonatus 1 (KN 1)</t>
  </si>
  <si>
    <t>Jumlah Kunjungan Neonatus Lengkap (KN Lengkap)</t>
  </si>
  <si>
    <t>Pelayanan Kesehatan Bayi</t>
  </si>
  <si>
    <t>Data jumlah Ibu Hamil Yang Mendapatkan Tablet Tambah Darah (TTD)</t>
  </si>
  <si>
    <t>Tahun 2022</t>
  </si>
  <si>
    <t>Data Rumah Sakit Umum</t>
  </si>
  <si>
    <t>Dinas Kesehatan Kota Pontianak</t>
  </si>
  <si>
    <t>Desember</t>
  </si>
  <si>
    <t>Tahunan</t>
  </si>
  <si>
    <t>Data Rumah Sakit Bersalin</t>
  </si>
  <si>
    <t>Data Puskesmas</t>
  </si>
  <si>
    <t>Data Puskesmas Pembantu</t>
  </si>
  <si>
    <t>Data Posyandu</t>
  </si>
  <si>
    <t>Data Klinik Kesehatan</t>
  </si>
  <si>
    <t>Data Apotik</t>
  </si>
  <si>
    <t>Data Toko Obat</t>
  </si>
  <si>
    <t>Data Dokter Umum</t>
  </si>
  <si>
    <t>Data Dokter Gigi</t>
  </si>
  <si>
    <t>Data Dokter Spesialis</t>
  </si>
  <si>
    <t>Data Tenaga Farmasi (termasuk Apoteker)</t>
  </si>
  <si>
    <t>Data Tenaga Gizi</t>
  </si>
  <si>
    <t>Data Perawat</t>
  </si>
  <si>
    <t>Data Bidan</t>
  </si>
  <si>
    <t>Data Tenaga Kesmas</t>
  </si>
  <si>
    <t>Data Tenaga Ahli Laboratorium Medik</t>
  </si>
  <si>
    <t>Data Tenaga Sanitasi</t>
  </si>
  <si>
    <t>Data ASN Dinkes</t>
  </si>
  <si>
    <t>Data Non ASN Dinkes</t>
  </si>
  <si>
    <t>Data Anggaran Dinkes</t>
  </si>
  <si>
    <t>Data Nilai Indeks Kepuasan Masyarakat pada Dinkes</t>
  </si>
  <si>
    <t>Data Inovasi Dinkes</t>
  </si>
  <si>
    <t>Data Nama dan Alamat Organisasi Kesehatan dan Profesi di Bidang Kesehatan</t>
  </si>
  <si>
    <t>Data sebaran fasilitas kesehatan (RS &amp; Puskesmas)</t>
  </si>
  <si>
    <t>Data lokasi posyandu</t>
  </si>
  <si>
    <t>Data sebaran lokasi praktek dokter</t>
  </si>
  <si>
    <t>Data sebaran lokasi praktek bidan</t>
  </si>
  <si>
    <t>Data sebaran lokasi apotek</t>
  </si>
  <si>
    <t>Data sebaran lokasi laboratorium medis</t>
  </si>
  <si>
    <t>Data lokasi praktek kesehatan tradisional</t>
  </si>
  <si>
    <t>Data lokasi temuan balita gizi buruk</t>
  </si>
  <si>
    <t>Persentase Balita Gizi Buruk</t>
  </si>
  <si>
    <t>1,35</t>
  </si>
  <si>
    <t>Persentase Jumlah Balita Stunting</t>
  </si>
  <si>
    <t>15,77</t>
  </si>
  <si>
    <t>Angka Kematian Bayi (AKB) per 1000 Kelahiran Hidup</t>
  </si>
  <si>
    <t>Angka Kematian Balita (AKABA) per 1000 Kelahiran Hidup</t>
  </si>
  <si>
    <t>Rasio Puskesmas per 100.000 penduduk</t>
  </si>
  <si>
    <t>Rasio Tempat Tidur Rumah Sakit per 1000 penduduk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</si>
</sst>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1"/>
      <color theme="1"/>
      <name val="Cambria"/>
    </font>
    <font>
      <sz val="11"/>
      <color theme="1"/>
      <name val="Calibri"/>
    </font>
    <font>
      <b/>
      <sz val="9"/>
      <color rgb="FF000000"/>
      <name val="Cambria"/>
    </font>
    <font>
      <sz val="11"/>
      <name val="Calibri"/>
    </font>
    <font>
      <sz val="9"/>
      <color rgb="FF000000"/>
      <name val="Cambria"/>
    </font>
    <font>
      <sz val="9"/>
      <color rgb="FF000000"/>
      <name val="Calibri"/>
    </font>
    <font>
      <b/>
      <sz val="9"/>
      <color theme="1"/>
      <name val="Cambria"/>
    </font>
    <font>
      <sz val="9"/>
      <color theme="1"/>
      <name val="Cambria"/>
    </font>
    <font>
      <b/>
      <sz val="11"/>
      <color theme="1"/>
      <name val="Calibri"/>
    </font>
    <font>
      <b/>
      <sz val="11"/>
      <color rgb="FF000000"/>
      <name val="Arial"/>
    </font>
    <font>
      <sz val="9"/>
      <color rgb="FF000000"/>
      <name val="Arial"/>
    </font>
    <font>
      <b/>
      <i/>
      <sz val="9"/>
      <color rgb="FF000000"/>
      <name val="Arial"/>
    </font>
    <font>
      <b/>
      <sz val="20"/>
      <color rgb="FF000000"/>
      <name val="Bookman Old Style"/>
    </font>
    <font>
      <b/>
      <sz val="12"/>
      <color rgb="FF000000"/>
      <name val="Bookman Old Style"/>
    </font>
    <font>
      <sz val="12"/>
      <color rgb="FF000000"/>
      <name val="Bookman Old Style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2" fillId="2" borderId="0" xfId="0" applyFont="1" applyFill="1"/>
    <xf numFmtId="0" fontId="5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/>
    <xf numFmtId="0" fontId="3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/>
    <xf numFmtId="0" fontId="14" fillId="3" borderId="6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5" fillId="0" borderId="6" xfId="0" applyFont="1" applyBorder="1" applyAlignment="1">
      <alignment horizontal="left"/>
    </xf>
    <xf numFmtId="0" fontId="15" fillId="6" borderId="3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left"/>
    </xf>
    <xf numFmtId="0" fontId="15" fillId="6" borderId="6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7" xfId="0" applyFont="1" applyBorder="1"/>
    <xf numFmtId="0" fontId="4" fillId="0" borderId="3" xfId="0" applyFont="1" applyBorder="1"/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" fillId="0" borderId="7" xfId="0" applyFont="1" applyBorder="1"/>
    <xf numFmtId="0" fontId="15" fillId="2" borderId="7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A725"/>
  <sheetViews>
    <sheetView tabSelected="1" workbookViewId="0">
      <selection sqref="A1:E1"/>
    </sheetView>
  </sheetViews>
  <sheetFormatPr defaultColWidth="14.44140625" defaultRowHeight="15" customHeight="1"/>
  <cols>
    <col min="1" max="1" width="8.6640625" customWidth="1"/>
    <col min="2" max="2" width="42.109375" customWidth="1"/>
    <col min="3" max="3" width="18.6640625" customWidth="1"/>
    <col min="4" max="4" width="20.5546875" customWidth="1"/>
    <col min="5" max="5" width="17.6640625" customWidth="1"/>
    <col min="6" max="6" width="16" customWidth="1"/>
    <col min="7" max="7" width="13.44140625" customWidth="1"/>
    <col min="8" max="8" width="13.6640625" customWidth="1"/>
    <col min="9" max="9" width="10.109375" customWidth="1"/>
    <col min="10" max="10" width="11.44140625" customWidth="1"/>
    <col min="11" max="11" width="8.6640625" customWidth="1"/>
    <col min="12" max="12" width="11.109375" customWidth="1"/>
    <col min="13" max="13" width="8.6640625" customWidth="1"/>
    <col min="14" max="14" width="10.88671875" customWidth="1"/>
    <col min="15" max="27" width="8.6640625" customWidth="1"/>
  </cols>
  <sheetData>
    <row r="1" spans="1:27" ht="15.75" customHeight="1">
      <c r="A1" s="47" t="s">
        <v>3</v>
      </c>
      <c r="B1" s="46"/>
      <c r="C1" s="46"/>
      <c r="D1" s="46"/>
      <c r="E1" s="4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3" t="s">
        <v>4</v>
      </c>
      <c r="B2" s="3" t="s">
        <v>5</v>
      </c>
      <c r="C2" s="4">
        <v>2022</v>
      </c>
      <c r="D2" s="4">
        <v>2023</v>
      </c>
      <c r="E2" s="5"/>
      <c r="F2" s="5"/>
      <c r="G2" s="1"/>
      <c r="H2" s="48"/>
      <c r="I2" s="46"/>
      <c r="J2" s="4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2">
        <v>1</v>
      </c>
      <c r="B3" s="6" t="s">
        <v>6</v>
      </c>
      <c r="C3" s="7">
        <v>21258</v>
      </c>
      <c r="D3" s="8">
        <v>24.213000000000001</v>
      </c>
      <c r="E3" s="9"/>
      <c r="F3" s="9"/>
      <c r="G3" s="1"/>
      <c r="H3" s="10"/>
      <c r="I3" s="10"/>
      <c r="J3" s="1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2">
        <v>2</v>
      </c>
      <c r="B4" s="6" t="s">
        <v>7</v>
      </c>
      <c r="C4" s="7">
        <v>20924</v>
      </c>
      <c r="D4" s="8">
        <v>28.797000000000001</v>
      </c>
      <c r="E4" s="12"/>
      <c r="F4" s="12"/>
      <c r="G4" s="1"/>
      <c r="H4" s="13"/>
      <c r="I4" s="14"/>
      <c r="J4" s="1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2">
        <v>3</v>
      </c>
      <c r="B5" s="6" t="s">
        <v>8</v>
      </c>
      <c r="C5" s="7">
        <v>19396</v>
      </c>
      <c r="D5" s="8">
        <v>24.344000000000001</v>
      </c>
      <c r="E5" s="12"/>
      <c r="F5" s="12"/>
      <c r="G5" s="1"/>
      <c r="H5" s="13"/>
      <c r="I5" s="16"/>
      <c r="J5" s="1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2">
        <v>4</v>
      </c>
      <c r="B6" s="6" t="s">
        <v>9</v>
      </c>
      <c r="C6" s="7">
        <v>18032</v>
      </c>
      <c r="D6" s="8">
        <v>23.018000000000001</v>
      </c>
      <c r="E6" s="12"/>
      <c r="F6" s="12"/>
      <c r="G6" s="1"/>
      <c r="H6" s="13"/>
      <c r="I6" s="16"/>
      <c r="J6" s="1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2">
        <v>5</v>
      </c>
      <c r="B7" s="6" t="s">
        <v>10</v>
      </c>
      <c r="C7" s="7">
        <v>16880</v>
      </c>
      <c r="D7" s="8">
        <v>25.154</v>
      </c>
      <c r="E7" s="12"/>
      <c r="F7" s="12"/>
      <c r="G7" s="1"/>
      <c r="H7" s="13"/>
      <c r="I7" s="16"/>
      <c r="J7" s="1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2">
        <v>6</v>
      </c>
      <c r="B8" s="6" t="s">
        <v>11</v>
      </c>
      <c r="C8" s="7">
        <v>9865</v>
      </c>
      <c r="D8" s="8">
        <v>11.677</v>
      </c>
      <c r="E8" s="12"/>
      <c r="F8" s="12"/>
      <c r="G8" s="1"/>
      <c r="H8" s="13"/>
      <c r="I8" s="14"/>
      <c r="J8" s="1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2">
        <v>7</v>
      </c>
      <c r="B9" s="6" t="s">
        <v>12</v>
      </c>
      <c r="C9" s="7">
        <v>7800</v>
      </c>
      <c r="D9" s="8">
        <v>9.3290000000000006</v>
      </c>
      <c r="E9" s="12"/>
      <c r="F9" s="12"/>
      <c r="G9" s="1"/>
      <c r="H9" s="13"/>
      <c r="I9" s="14"/>
      <c r="J9" s="1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2">
        <v>8</v>
      </c>
      <c r="B10" s="6" t="s">
        <v>13</v>
      </c>
      <c r="C10" s="7">
        <v>6440</v>
      </c>
      <c r="D10" s="8">
        <v>8.4130000000000003</v>
      </c>
      <c r="E10" s="12"/>
      <c r="F10" s="12"/>
      <c r="G10" s="1"/>
      <c r="H10" s="13"/>
      <c r="I10" s="14"/>
      <c r="J10" s="1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2">
        <v>9</v>
      </c>
      <c r="B11" s="6" t="s">
        <v>14</v>
      </c>
      <c r="C11" s="7">
        <v>5276</v>
      </c>
      <c r="D11" s="8">
        <v>7.2629999999999999</v>
      </c>
      <c r="E11" s="12"/>
      <c r="F11" s="12"/>
      <c r="G11" s="1"/>
      <c r="H11" s="13"/>
      <c r="I11" s="14"/>
      <c r="J11" s="1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2">
        <v>10</v>
      </c>
      <c r="B12" s="6" t="s">
        <v>15</v>
      </c>
      <c r="C12" s="7">
        <v>4292</v>
      </c>
      <c r="D12" s="8">
        <v>7.2190000000000003</v>
      </c>
      <c r="E12" s="12"/>
      <c r="F12" s="12"/>
      <c r="G12" s="1"/>
      <c r="H12" s="13"/>
      <c r="I12" s="14"/>
      <c r="J12" s="1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2"/>
      <c r="B13" s="17" t="s">
        <v>1</v>
      </c>
      <c r="C13" s="18">
        <f>SUM(C3:C12)</f>
        <v>130163</v>
      </c>
      <c r="D13" s="19">
        <v>169.42699999999999</v>
      </c>
      <c r="E13" s="20"/>
      <c r="F13" s="20"/>
      <c r="G13" s="1"/>
      <c r="H13" s="13"/>
      <c r="I13" s="14"/>
      <c r="J13" s="1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21"/>
      <c r="B14" s="2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/>
    <row r="216" spans="1:27" ht="15.75" customHeight="1"/>
    <row r="217" spans="1:27" ht="15.75" customHeight="1"/>
    <row r="218" spans="1:27" ht="15.75" customHeight="1"/>
    <row r="219" spans="1:27" ht="15.75" customHeight="1"/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</sheetData>
  <mergeCells count="2">
    <mergeCell ref="A1:E1"/>
    <mergeCell ref="H2:J2"/>
  </mergeCells>
  <pageMargins left="0.7" right="0.7" top="0.75" bottom="0.75" header="0" footer="0"/>
  <pageSetup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S1000"/>
  <sheetViews>
    <sheetView workbookViewId="0"/>
  </sheetViews>
  <sheetFormatPr defaultColWidth="14.44140625" defaultRowHeight="15" customHeight="1"/>
  <cols>
    <col min="1" max="1" width="14.44140625" customWidth="1"/>
    <col min="2" max="2" width="161.109375" customWidth="1"/>
    <col min="3" max="3" width="26" customWidth="1"/>
    <col min="4" max="15" width="9.109375" customWidth="1"/>
    <col min="16" max="16" width="33.5546875" customWidth="1"/>
    <col min="17" max="17" width="59.6640625" customWidth="1"/>
    <col min="18" max="18" width="46.5546875" customWidth="1"/>
  </cols>
  <sheetData>
    <row r="1" spans="1:19" ht="25.2">
      <c r="A1" s="51" t="s">
        <v>18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3" spans="1:19" ht="15.6">
      <c r="A3" s="52" t="s">
        <v>0</v>
      </c>
      <c r="B3" s="52" t="s">
        <v>19</v>
      </c>
      <c r="C3" s="52" t="s">
        <v>20</v>
      </c>
      <c r="D3" s="53">
        <v>2022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52" t="s">
        <v>21</v>
      </c>
      <c r="R3" s="52" t="s">
        <v>22</v>
      </c>
      <c r="S3" s="52" t="s">
        <v>23</v>
      </c>
    </row>
    <row r="4" spans="1:19" ht="15.6">
      <c r="A4" s="45"/>
      <c r="B4" s="45"/>
      <c r="C4" s="45"/>
      <c r="D4" s="53" t="s">
        <v>24</v>
      </c>
      <c r="E4" s="42"/>
      <c r="F4" s="43"/>
      <c r="G4" s="53" t="s">
        <v>25</v>
      </c>
      <c r="H4" s="42"/>
      <c r="I4" s="43"/>
      <c r="J4" s="53" t="s">
        <v>26</v>
      </c>
      <c r="K4" s="42"/>
      <c r="L4" s="43"/>
      <c r="M4" s="53" t="s">
        <v>27</v>
      </c>
      <c r="N4" s="42"/>
      <c r="O4" s="43"/>
      <c r="P4" s="23" t="s">
        <v>28</v>
      </c>
      <c r="Q4" s="45"/>
      <c r="R4" s="45"/>
      <c r="S4" s="45"/>
    </row>
    <row r="5" spans="1:19" ht="15.6">
      <c r="A5" s="24">
        <v>441</v>
      </c>
      <c r="B5" s="25" t="s">
        <v>29</v>
      </c>
      <c r="C5" s="26" t="s">
        <v>30</v>
      </c>
      <c r="D5" s="49">
        <v>2559</v>
      </c>
      <c r="E5" s="44"/>
      <c r="F5" s="41"/>
      <c r="G5" s="49">
        <v>2968</v>
      </c>
      <c r="H5" s="44"/>
      <c r="I5" s="41"/>
      <c r="J5" s="49">
        <v>3366</v>
      </c>
      <c r="K5" s="44"/>
      <c r="L5" s="41"/>
      <c r="M5" s="49">
        <v>3229</v>
      </c>
      <c r="N5" s="44"/>
      <c r="O5" s="41"/>
      <c r="P5" s="26">
        <f t="shared" ref="P5:P16" si="0">SUM(D5:O5)</f>
        <v>12122</v>
      </c>
      <c r="Q5" s="27" t="s">
        <v>31</v>
      </c>
      <c r="R5" s="26" t="s">
        <v>32</v>
      </c>
      <c r="S5" s="28" t="s">
        <v>33</v>
      </c>
    </row>
    <row r="6" spans="1:19" ht="15.6">
      <c r="A6" s="29">
        <v>442</v>
      </c>
      <c r="B6" s="30" t="s">
        <v>34</v>
      </c>
      <c r="C6" s="31" t="s">
        <v>30</v>
      </c>
      <c r="D6" s="49">
        <v>2180</v>
      </c>
      <c r="E6" s="44"/>
      <c r="F6" s="41"/>
      <c r="G6" s="49">
        <v>3029</v>
      </c>
      <c r="H6" s="44"/>
      <c r="I6" s="41"/>
      <c r="J6" s="49">
        <v>3184</v>
      </c>
      <c r="K6" s="44"/>
      <c r="L6" s="41"/>
      <c r="M6" s="49">
        <v>3054</v>
      </c>
      <c r="N6" s="44"/>
      <c r="O6" s="41"/>
      <c r="P6" s="26">
        <f t="shared" si="0"/>
        <v>11447</v>
      </c>
      <c r="Q6" s="32" t="s">
        <v>31</v>
      </c>
      <c r="R6" s="31" t="s">
        <v>32</v>
      </c>
      <c r="S6" s="33" t="s">
        <v>33</v>
      </c>
    </row>
    <row r="7" spans="1:19" ht="15.6">
      <c r="A7" s="29">
        <v>443</v>
      </c>
      <c r="B7" s="30" t="s">
        <v>35</v>
      </c>
      <c r="C7" s="31" t="s">
        <v>30</v>
      </c>
      <c r="D7" s="49">
        <v>2174</v>
      </c>
      <c r="E7" s="44"/>
      <c r="F7" s="41"/>
      <c r="G7" s="49">
        <v>2838</v>
      </c>
      <c r="H7" s="44"/>
      <c r="I7" s="41"/>
      <c r="J7" s="49">
        <v>3077</v>
      </c>
      <c r="K7" s="44"/>
      <c r="L7" s="41"/>
      <c r="M7" s="49">
        <v>2773</v>
      </c>
      <c r="N7" s="44"/>
      <c r="O7" s="41"/>
      <c r="P7" s="26">
        <f t="shared" si="0"/>
        <v>10862</v>
      </c>
      <c r="Q7" s="32" t="s">
        <v>31</v>
      </c>
      <c r="R7" s="31" t="s">
        <v>32</v>
      </c>
      <c r="S7" s="33" t="s">
        <v>33</v>
      </c>
    </row>
    <row r="8" spans="1:19" ht="15.6">
      <c r="A8" s="29">
        <v>444</v>
      </c>
      <c r="B8" s="30" t="s">
        <v>36</v>
      </c>
      <c r="C8" s="31" t="s">
        <v>30</v>
      </c>
      <c r="D8" s="49">
        <v>10551</v>
      </c>
      <c r="E8" s="44"/>
      <c r="F8" s="41"/>
      <c r="G8" s="49">
        <v>7305</v>
      </c>
      <c r="H8" s="44"/>
      <c r="I8" s="41"/>
      <c r="J8" s="49">
        <v>12965</v>
      </c>
      <c r="K8" s="44"/>
      <c r="L8" s="41"/>
      <c r="M8" s="49">
        <v>7404</v>
      </c>
      <c r="N8" s="44"/>
      <c r="O8" s="41"/>
      <c r="P8" s="26">
        <f t="shared" si="0"/>
        <v>38225</v>
      </c>
      <c r="Q8" s="32" t="s">
        <v>31</v>
      </c>
      <c r="R8" s="31" t="s">
        <v>32</v>
      </c>
      <c r="S8" s="33" t="s">
        <v>33</v>
      </c>
    </row>
    <row r="9" spans="1:19" ht="15.6">
      <c r="A9" s="29">
        <v>445</v>
      </c>
      <c r="B9" s="30" t="s">
        <v>37</v>
      </c>
      <c r="C9" s="31" t="s">
        <v>30</v>
      </c>
      <c r="D9" s="49">
        <v>32270</v>
      </c>
      <c r="E9" s="44"/>
      <c r="F9" s="41"/>
      <c r="G9" s="49">
        <v>0</v>
      </c>
      <c r="H9" s="44"/>
      <c r="I9" s="41"/>
      <c r="J9" s="49">
        <v>0</v>
      </c>
      <c r="K9" s="44"/>
      <c r="L9" s="41"/>
      <c r="M9" s="49">
        <v>32298</v>
      </c>
      <c r="N9" s="44"/>
      <c r="O9" s="41"/>
      <c r="P9" s="26">
        <f t="shared" si="0"/>
        <v>64568</v>
      </c>
      <c r="Q9" s="32" t="s">
        <v>31</v>
      </c>
      <c r="R9" s="31" t="s">
        <v>32</v>
      </c>
      <c r="S9" s="33" t="s">
        <v>33</v>
      </c>
    </row>
    <row r="10" spans="1:19" ht="15.6">
      <c r="A10" s="29">
        <v>446</v>
      </c>
      <c r="B10" s="30" t="s">
        <v>38</v>
      </c>
      <c r="C10" s="31" t="s">
        <v>30</v>
      </c>
      <c r="D10" s="49">
        <v>50730</v>
      </c>
      <c r="E10" s="44"/>
      <c r="F10" s="41"/>
      <c r="G10" s="49">
        <v>174951</v>
      </c>
      <c r="H10" s="44"/>
      <c r="I10" s="41"/>
      <c r="J10" s="49">
        <v>35753</v>
      </c>
      <c r="K10" s="44"/>
      <c r="L10" s="41"/>
      <c r="M10" s="49">
        <v>52386</v>
      </c>
      <c r="N10" s="44"/>
      <c r="O10" s="41"/>
      <c r="P10" s="26">
        <f t="shared" si="0"/>
        <v>313820</v>
      </c>
      <c r="Q10" s="32" t="s">
        <v>39</v>
      </c>
      <c r="R10" s="31" t="s">
        <v>32</v>
      </c>
      <c r="S10" s="33" t="s">
        <v>33</v>
      </c>
    </row>
    <row r="11" spans="1:19" ht="15.6">
      <c r="A11" s="29">
        <v>447</v>
      </c>
      <c r="B11" s="30" t="s">
        <v>40</v>
      </c>
      <c r="C11" s="31" t="s">
        <v>30</v>
      </c>
      <c r="D11" s="49">
        <v>9249</v>
      </c>
      <c r="E11" s="44"/>
      <c r="F11" s="41"/>
      <c r="G11" s="49">
        <v>9863</v>
      </c>
      <c r="H11" s="44"/>
      <c r="I11" s="41"/>
      <c r="J11" s="49">
        <v>11467</v>
      </c>
      <c r="K11" s="44"/>
      <c r="L11" s="41"/>
      <c r="M11" s="49">
        <v>10691</v>
      </c>
      <c r="N11" s="44"/>
      <c r="O11" s="41"/>
      <c r="P11" s="26">
        <f t="shared" si="0"/>
        <v>41270</v>
      </c>
      <c r="Q11" s="32" t="s">
        <v>31</v>
      </c>
      <c r="R11" s="31" t="s">
        <v>32</v>
      </c>
      <c r="S11" s="33" t="s">
        <v>33</v>
      </c>
    </row>
    <row r="12" spans="1:19" ht="15.6">
      <c r="A12" s="29">
        <v>448</v>
      </c>
      <c r="B12" s="30" t="s">
        <v>41</v>
      </c>
      <c r="C12" s="31" t="s">
        <v>30</v>
      </c>
      <c r="D12" s="49">
        <v>16232</v>
      </c>
      <c r="E12" s="44"/>
      <c r="F12" s="41"/>
      <c r="G12" s="49">
        <v>13040</v>
      </c>
      <c r="H12" s="44"/>
      <c r="I12" s="41"/>
      <c r="J12" s="49">
        <v>11587</v>
      </c>
      <c r="K12" s="44"/>
      <c r="L12" s="41"/>
      <c r="M12" s="49">
        <v>14343</v>
      </c>
      <c r="N12" s="44"/>
      <c r="O12" s="41"/>
      <c r="P12" s="26">
        <f t="shared" si="0"/>
        <v>55202</v>
      </c>
      <c r="Q12" s="32" t="s">
        <v>39</v>
      </c>
      <c r="R12" s="31" t="s">
        <v>32</v>
      </c>
      <c r="S12" s="33" t="s">
        <v>33</v>
      </c>
    </row>
    <row r="13" spans="1:19" ht="15.6">
      <c r="A13" s="29">
        <v>449</v>
      </c>
      <c r="B13" s="30" t="s">
        <v>42</v>
      </c>
      <c r="C13" s="31" t="s">
        <v>30</v>
      </c>
      <c r="D13" s="49">
        <v>2634</v>
      </c>
      <c r="E13" s="44"/>
      <c r="F13" s="41"/>
      <c r="G13" s="49">
        <v>1600</v>
      </c>
      <c r="H13" s="44"/>
      <c r="I13" s="41"/>
      <c r="J13" s="49">
        <v>1629</v>
      </c>
      <c r="K13" s="44"/>
      <c r="L13" s="41"/>
      <c r="M13" s="49">
        <v>2035</v>
      </c>
      <c r="N13" s="44"/>
      <c r="O13" s="41"/>
      <c r="P13" s="26">
        <f t="shared" si="0"/>
        <v>7898</v>
      </c>
      <c r="Q13" s="32" t="s">
        <v>39</v>
      </c>
      <c r="R13" s="31" t="s">
        <v>32</v>
      </c>
      <c r="S13" s="33" t="s">
        <v>33</v>
      </c>
    </row>
    <row r="14" spans="1:19" ht="15.6">
      <c r="A14" s="29">
        <v>450</v>
      </c>
      <c r="B14" s="30" t="s">
        <v>43</v>
      </c>
      <c r="C14" s="31" t="s">
        <v>30</v>
      </c>
      <c r="D14" s="49">
        <v>463</v>
      </c>
      <c r="E14" s="44"/>
      <c r="F14" s="41"/>
      <c r="G14" s="49">
        <v>185</v>
      </c>
      <c r="H14" s="44"/>
      <c r="I14" s="41"/>
      <c r="J14" s="49">
        <v>156</v>
      </c>
      <c r="K14" s="44"/>
      <c r="L14" s="41"/>
      <c r="M14" s="49">
        <v>129</v>
      </c>
      <c r="N14" s="44"/>
      <c r="O14" s="41"/>
      <c r="P14" s="26">
        <f t="shared" si="0"/>
        <v>933</v>
      </c>
      <c r="Q14" s="32" t="s">
        <v>39</v>
      </c>
      <c r="R14" s="31" t="s">
        <v>32</v>
      </c>
      <c r="S14" s="33" t="s">
        <v>33</v>
      </c>
    </row>
    <row r="15" spans="1:19" ht="15.6">
      <c r="A15" s="29">
        <v>451</v>
      </c>
      <c r="B15" s="30" t="s">
        <v>44</v>
      </c>
      <c r="C15" s="31" t="s">
        <v>30</v>
      </c>
      <c r="D15" s="49">
        <v>1646</v>
      </c>
      <c r="E15" s="44"/>
      <c r="F15" s="41"/>
      <c r="G15" s="49">
        <v>2345</v>
      </c>
      <c r="H15" s="44"/>
      <c r="I15" s="41"/>
      <c r="J15" s="49">
        <v>2076</v>
      </c>
      <c r="K15" s="44"/>
      <c r="L15" s="41"/>
      <c r="M15" s="49">
        <v>2943</v>
      </c>
      <c r="N15" s="44"/>
      <c r="O15" s="41"/>
      <c r="P15" s="26">
        <f t="shared" si="0"/>
        <v>9010</v>
      </c>
      <c r="Q15" s="32" t="s">
        <v>39</v>
      </c>
      <c r="R15" s="31" t="s">
        <v>32</v>
      </c>
      <c r="S15" s="33" t="s">
        <v>33</v>
      </c>
    </row>
    <row r="16" spans="1:19" ht="15.6">
      <c r="A16" s="29">
        <v>452</v>
      </c>
      <c r="B16" s="30" t="s">
        <v>45</v>
      </c>
      <c r="C16" s="31" t="s">
        <v>30</v>
      </c>
      <c r="D16" s="49">
        <v>3752</v>
      </c>
      <c r="E16" s="44"/>
      <c r="F16" s="41"/>
      <c r="G16" s="49">
        <v>3760</v>
      </c>
      <c r="H16" s="44"/>
      <c r="I16" s="41"/>
      <c r="J16" s="49">
        <v>4265</v>
      </c>
      <c r="K16" s="44"/>
      <c r="L16" s="41"/>
      <c r="M16" s="49">
        <v>3690</v>
      </c>
      <c r="N16" s="44"/>
      <c r="O16" s="41"/>
      <c r="P16" s="26">
        <f t="shared" si="0"/>
        <v>15467</v>
      </c>
      <c r="Q16" s="32" t="s">
        <v>39</v>
      </c>
      <c r="R16" s="31" t="s">
        <v>32</v>
      </c>
      <c r="S16" s="33" t="s">
        <v>33</v>
      </c>
    </row>
    <row r="17" spans="1:19" ht="15.6">
      <c r="A17" s="50"/>
      <c r="B17" s="46"/>
      <c r="C17" s="46"/>
      <c r="D17" s="58">
        <v>2022</v>
      </c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3"/>
      <c r="Q17" s="50"/>
      <c r="R17" s="46"/>
      <c r="S17" s="46"/>
    </row>
    <row r="18" spans="1:19" ht="15.6">
      <c r="A18" s="46"/>
      <c r="B18" s="46"/>
      <c r="C18" s="46"/>
      <c r="D18" s="34">
        <v>1</v>
      </c>
      <c r="E18" s="34">
        <v>2</v>
      </c>
      <c r="F18" s="34">
        <v>3</v>
      </c>
      <c r="G18" s="34">
        <v>4</v>
      </c>
      <c r="H18" s="34">
        <v>5</v>
      </c>
      <c r="I18" s="34">
        <v>6</v>
      </c>
      <c r="J18" s="34">
        <v>7</v>
      </c>
      <c r="K18" s="34">
        <v>8</v>
      </c>
      <c r="L18" s="34">
        <v>9</v>
      </c>
      <c r="M18" s="34">
        <v>10</v>
      </c>
      <c r="N18" s="34">
        <v>11</v>
      </c>
      <c r="O18" s="34">
        <v>12</v>
      </c>
      <c r="P18" s="34" t="s">
        <v>28</v>
      </c>
      <c r="Q18" s="46"/>
      <c r="R18" s="46"/>
      <c r="S18" s="46"/>
    </row>
    <row r="19" spans="1:19" ht="15.6">
      <c r="A19" s="29">
        <v>453</v>
      </c>
      <c r="B19" s="30" t="s">
        <v>46</v>
      </c>
      <c r="C19" s="31" t="s">
        <v>30</v>
      </c>
      <c r="D19" s="31">
        <v>740</v>
      </c>
      <c r="E19" s="31">
        <v>684</v>
      </c>
      <c r="F19" s="31">
        <v>627</v>
      </c>
      <c r="G19" s="31">
        <v>646</v>
      </c>
      <c r="H19" s="31">
        <v>663</v>
      </c>
      <c r="I19" s="31">
        <v>707</v>
      </c>
      <c r="J19" s="31">
        <v>867</v>
      </c>
      <c r="K19" s="31">
        <v>808</v>
      </c>
      <c r="L19" s="31">
        <v>828</v>
      </c>
      <c r="M19" s="31">
        <v>791</v>
      </c>
      <c r="N19" s="31">
        <v>710</v>
      </c>
      <c r="O19" s="31">
        <v>489</v>
      </c>
      <c r="P19" s="26">
        <f t="shared" ref="P19:P38" si="1">SUM(D19:O19)</f>
        <v>8560</v>
      </c>
      <c r="Q19" s="32" t="s">
        <v>39</v>
      </c>
      <c r="R19" s="31" t="s">
        <v>47</v>
      </c>
      <c r="S19" s="33" t="s">
        <v>48</v>
      </c>
    </row>
    <row r="20" spans="1:19" ht="15.6">
      <c r="A20" s="29">
        <v>454</v>
      </c>
      <c r="B20" s="30" t="s">
        <v>49</v>
      </c>
      <c r="C20" s="31" t="s">
        <v>30</v>
      </c>
      <c r="D20" s="31">
        <v>903</v>
      </c>
      <c r="E20" s="31">
        <v>883</v>
      </c>
      <c r="F20" s="31">
        <v>877</v>
      </c>
      <c r="G20" s="31">
        <v>960</v>
      </c>
      <c r="H20" s="31">
        <v>979</v>
      </c>
      <c r="I20" s="31">
        <v>1086</v>
      </c>
      <c r="J20" s="31">
        <v>984</v>
      </c>
      <c r="K20" s="31">
        <v>958</v>
      </c>
      <c r="L20" s="31">
        <v>966</v>
      </c>
      <c r="M20" s="31">
        <v>958</v>
      </c>
      <c r="N20" s="31">
        <v>926</v>
      </c>
      <c r="O20" s="31">
        <v>770</v>
      </c>
      <c r="P20" s="26">
        <f t="shared" si="1"/>
        <v>11250</v>
      </c>
      <c r="Q20" s="32" t="s">
        <v>39</v>
      </c>
      <c r="R20" s="31" t="s">
        <v>47</v>
      </c>
      <c r="S20" s="33" t="s">
        <v>48</v>
      </c>
    </row>
    <row r="21" spans="1:19" ht="15.75" customHeight="1">
      <c r="A21" s="29">
        <v>455</v>
      </c>
      <c r="B21" s="30" t="s">
        <v>50</v>
      </c>
      <c r="C21" s="31" t="s">
        <v>30</v>
      </c>
      <c r="D21" s="31">
        <v>634</v>
      </c>
      <c r="E21" s="31">
        <v>624</v>
      </c>
      <c r="F21" s="31">
        <v>604</v>
      </c>
      <c r="G21" s="31">
        <v>653</v>
      </c>
      <c r="H21" s="31">
        <v>614</v>
      </c>
      <c r="I21" s="31">
        <v>652</v>
      </c>
      <c r="J21" s="31">
        <v>729</v>
      </c>
      <c r="K21" s="31">
        <v>776</v>
      </c>
      <c r="L21" s="31">
        <v>801</v>
      </c>
      <c r="M21" s="31">
        <v>941</v>
      </c>
      <c r="N21" s="31">
        <v>768</v>
      </c>
      <c r="O21" s="31">
        <v>625</v>
      </c>
      <c r="P21" s="26">
        <f t="shared" si="1"/>
        <v>8421</v>
      </c>
      <c r="Q21" s="32" t="s">
        <v>39</v>
      </c>
      <c r="R21" s="31" t="s">
        <v>47</v>
      </c>
      <c r="S21" s="33" t="s">
        <v>48</v>
      </c>
    </row>
    <row r="22" spans="1:19" ht="15.75" customHeight="1">
      <c r="A22" s="29">
        <v>456</v>
      </c>
      <c r="B22" s="30" t="s">
        <v>51</v>
      </c>
      <c r="C22" s="31" t="s">
        <v>30</v>
      </c>
      <c r="D22" s="31">
        <v>619</v>
      </c>
      <c r="E22" s="31">
        <v>555</v>
      </c>
      <c r="F22" s="31">
        <v>622</v>
      </c>
      <c r="G22" s="31">
        <v>616</v>
      </c>
      <c r="H22" s="31">
        <v>600</v>
      </c>
      <c r="I22" s="31">
        <v>570</v>
      </c>
      <c r="J22" s="31">
        <v>686</v>
      </c>
      <c r="K22" s="31">
        <v>806</v>
      </c>
      <c r="L22" s="31">
        <v>730</v>
      </c>
      <c r="M22" s="31">
        <v>845</v>
      </c>
      <c r="N22" s="31">
        <v>707</v>
      </c>
      <c r="O22" s="31">
        <v>558</v>
      </c>
      <c r="P22" s="26">
        <f t="shared" si="1"/>
        <v>7914</v>
      </c>
      <c r="Q22" s="32" t="s">
        <v>39</v>
      </c>
      <c r="R22" s="31" t="s">
        <v>47</v>
      </c>
      <c r="S22" s="33" t="s">
        <v>48</v>
      </c>
    </row>
    <row r="23" spans="1:19" ht="15.75" customHeight="1">
      <c r="A23" s="29">
        <v>457</v>
      </c>
      <c r="B23" s="30" t="s">
        <v>52</v>
      </c>
      <c r="C23" s="31" t="s">
        <v>30</v>
      </c>
      <c r="D23" s="31">
        <v>504</v>
      </c>
      <c r="E23" s="31">
        <v>568</v>
      </c>
      <c r="F23" s="31">
        <v>564</v>
      </c>
      <c r="G23" s="31">
        <v>586</v>
      </c>
      <c r="H23" s="31">
        <v>598</v>
      </c>
      <c r="I23" s="31">
        <v>615</v>
      </c>
      <c r="J23" s="31">
        <v>648</v>
      </c>
      <c r="K23" s="31">
        <v>780</v>
      </c>
      <c r="L23" s="31">
        <v>758</v>
      </c>
      <c r="M23" s="31">
        <v>935</v>
      </c>
      <c r="N23" s="31">
        <v>655</v>
      </c>
      <c r="O23" s="31">
        <v>570</v>
      </c>
      <c r="P23" s="26">
        <f t="shared" si="1"/>
        <v>7781</v>
      </c>
      <c r="Q23" s="32" t="s">
        <v>39</v>
      </c>
      <c r="R23" s="31" t="s">
        <v>47</v>
      </c>
      <c r="S23" s="33" t="s">
        <v>48</v>
      </c>
    </row>
    <row r="24" spans="1:19" ht="15.75" customHeight="1">
      <c r="A24" s="29">
        <v>458</v>
      </c>
      <c r="B24" s="30" t="s">
        <v>53</v>
      </c>
      <c r="C24" s="31" t="s">
        <v>30</v>
      </c>
      <c r="D24" s="31">
        <v>693</v>
      </c>
      <c r="E24" s="31">
        <v>631</v>
      </c>
      <c r="F24" s="31">
        <v>602</v>
      </c>
      <c r="G24" s="31">
        <v>620</v>
      </c>
      <c r="H24" s="31">
        <v>649</v>
      </c>
      <c r="I24" s="31">
        <v>654</v>
      </c>
      <c r="J24" s="31">
        <v>790</v>
      </c>
      <c r="K24" s="31">
        <v>757</v>
      </c>
      <c r="L24" s="31">
        <v>808</v>
      </c>
      <c r="M24" s="31">
        <v>781</v>
      </c>
      <c r="N24" s="31">
        <v>715</v>
      </c>
      <c r="O24" s="31">
        <v>608</v>
      </c>
      <c r="P24" s="26">
        <f t="shared" si="1"/>
        <v>8308</v>
      </c>
      <c r="Q24" s="32" t="s">
        <v>39</v>
      </c>
      <c r="R24" s="31" t="s">
        <v>47</v>
      </c>
      <c r="S24" s="33" t="s">
        <v>48</v>
      </c>
    </row>
    <row r="25" spans="1:19" ht="15.75" customHeight="1">
      <c r="A25" s="29">
        <v>459</v>
      </c>
      <c r="B25" s="30" t="s">
        <v>54</v>
      </c>
      <c r="C25" s="31" t="s">
        <v>30</v>
      </c>
      <c r="D25" s="31">
        <v>642</v>
      </c>
      <c r="E25" s="31">
        <v>581</v>
      </c>
      <c r="F25" s="31">
        <v>587</v>
      </c>
      <c r="G25" s="31">
        <v>655</v>
      </c>
      <c r="H25" s="31">
        <v>610</v>
      </c>
      <c r="I25" s="31">
        <v>654</v>
      </c>
      <c r="J25" s="31">
        <v>727</v>
      </c>
      <c r="K25" s="31">
        <v>778</v>
      </c>
      <c r="L25" s="31">
        <v>783</v>
      </c>
      <c r="M25" s="31">
        <v>853</v>
      </c>
      <c r="N25" s="31">
        <v>670</v>
      </c>
      <c r="O25" s="31">
        <v>559</v>
      </c>
      <c r="P25" s="26">
        <f t="shared" si="1"/>
        <v>8099</v>
      </c>
      <c r="Q25" s="32" t="s">
        <v>39</v>
      </c>
      <c r="R25" s="31" t="s">
        <v>47</v>
      </c>
      <c r="S25" s="33" t="s">
        <v>48</v>
      </c>
    </row>
    <row r="26" spans="1:19" ht="15.75" customHeight="1">
      <c r="A26" s="29">
        <v>460</v>
      </c>
      <c r="B26" s="30" t="s">
        <v>55</v>
      </c>
      <c r="C26" s="31" t="s">
        <v>30</v>
      </c>
      <c r="D26" s="31">
        <v>639</v>
      </c>
      <c r="E26" s="31">
        <v>566</v>
      </c>
      <c r="F26" s="31">
        <v>623</v>
      </c>
      <c r="G26" s="31">
        <v>604</v>
      </c>
      <c r="H26" s="31">
        <v>598</v>
      </c>
      <c r="I26" s="31">
        <v>560</v>
      </c>
      <c r="J26" s="31">
        <v>670</v>
      </c>
      <c r="K26" s="31">
        <v>774</v>
      </c>
      <c r="L26" s="31">
        <v>740</v>
      </c>
      <c r="M26" s="31">
        <v>846</v>
      </c>
      <c r="N26" s="31">
        <v>758</v>
      </c>
      <c r="O26" s="31">
        <v>518</v>
      </c>
      <c r="P26" s="26">
        <f t="shared" si="1"/>
        <v>7896</v>
      </c>
      <c r="Q26" s="32" t="s">
        <v>39</v>
      </c>
      <c r="R26" s="31" t="s">
        <v>47</v>
      </c>
      <c r="S26" s="33" t="s">
        <v>48</v>
      </c>
    </row>
    <row r="27" spans="1:19" ht="15.75" customHeight="1">
      <c r="A27" s="29">
        <v>461</v>
      </c>
      <c r="B27" s="30" t="s">
        <v>56</v>
      </c>
      <c r="C27" s="31" t="s">
        <v>30</v>
      </c>
      <c r="D27" s="31">
        <v>525</v>
      </c>
      <c r="E27" s="31">
        <v>545</v>
      </c>
      <c r="F27" s="31">
        <v>564</v>
      </c>
      <c r="G27" s="31">
        <v>599</v>
      </c>
      <c r="H27" s="31">
        <v>575</v>
      </c>
      <c r="I27" s="31">
        <v>613</v>
      </c>
      <c r="J27" s="31">
        <v>672</v>
      </c>
      <c r="K27" s="31">
        <v>755</v>
      </c>
      <c r="L27" s="31">
        <v>742</v>
      </c>
      <c r="M27" s="31">
        <v>894</v>
      </c>
      <c r="N27" s="31">
        <v>668</v>
      </c>
      <c r="O27" s="31">
        <v>636</v>
      </c>
      <c r="P27" s="26">
        <f t="shared" si="1"/>
        <v>7788</v>
      </c>
      <c r="Q27" s="32" t="s">
        <v>39</v>
      </c>
      <c r="R27" s="31" t="s">
        <v>47</v>
      </c>
      <c r="S27" s="33" t="s">
        <v>48</v>
      </c>
    </row>
    <row r="28" spans="1:19" ht="15.75" customHeight="1">
      <c r="A28" s="29">
        <v>462</v>
      </c>
      <c r="B28" s="30" t="s">
        <v>57</v>
      </c>
      <c r="C28" s="31" t="s">
        <v>30</v>
      </c>
      <c r="D28" s="31">
        <v>450</v>
      </c>
      <c r="E28" s="31">
        <v>521</v>
      </c>
      <c r="F28" s="31">
        <v>525</v>
      </c>
      <c r="G28" s="31">
        <v>580</v>
      </c>
      <c r="H28" s="31">
        <v>632</v>
      </c>
      <c r="I28" s="31">
        <v>748</v>
      </c>
      <c r="J28" s="31">
        <v>730</v>
      </c>
      <c r="K28" s="31">
        <v>790</v>
      </c>
      <c r="L28" s="31">
        <v>719</v>
      </c>
      <c r="M28" s="31">
        <v>772</v>
      </c>
      <c r="N28" s="31">
        <v>718</v>
      </c>
      <c r="O28" s="31">
        <v>657</v>
      </c>
      <c r="P28" s="26">
        <f t="shared" si="1"/>
        <v>7842</v>
      </c>
      <c r="Q28" s="32" t="s">
        <v>39</v>
      </c>
      <c r="R28" s="31" t="s">
        <v>47</v>
      </c>
      <c r="S28" s="33" t="s">
        <v>48</v>
      </c>
    </row>
    <row r="29" spans="1:19" ht="15.75" customHeight="1">
      <c r="A29" s="29">
        <v>463</v>
      </c>
      <c r="B29" s="30" t="s">
        <v>58</v>
      </c>
      <c r="C29" s="31" t="s">
        <v>30</v>
      </c>
      <c r="D29" s="31">
        <v>438</v>
      </c>
      <c r="E29" s="31">
        <v>503</v>
      </c>
      <c r="F29" s="31">
        <v>509</v>
      </c>
      <c r="G29" s="31">
        <v>588</v>
      </c>
      <c r="H29" s="31">
        <v>639</v>
      </c>
      <c r="I29" s="31">
        <v>711</v>
      </c>
      <c r="J29" s="31">
        <v>664</v>
      </c>
      <c r="K29" s="31">
        <v>811</v>
      </c>
      <c r="L29" s="31">
        <v>738</v>
      </c>
      <c r="M29" s="31">
        <v>837</v>
      </c>
      <c r="N29" s="31">
        <v>686</v>
      </c>
      <c r="O29" s="31">
        <v>649</v>
      </c>
      <c r="P29" s="26">
        <f t="shared" si="1"/>
        <v>7773</v>
      </c>
      <c r="Q29" s="32" t="s">
        <v>39</v>
      </c>
      <c r="R29" s="31" t="s">
        <v>47</v>
      </c>
      <c r="S29" s="33" t="s">
        <v>48</v>
      </c>
    </row>
    <row r="30" spans="1:19" ht="15.75" customHeight="1">
      <c r="A30" s="29">
        <v>464</v>
      </c>
      <c r="B30" s="30" t="s">
        <v>59</v>
      </c>
      <c r="C30" s="31" t="s">
        <v>30</v>
      </c>
      <c r="D30" s="31">
        <v>826</v>
      </c>
      <c r="E30" s="31">
        <v>793</v>
      </c>
      <c r="F30" s="31">
        <v>940</v>
      </c>
      <c r="G30" s="31">
        <v>907</v>
      </c>
      <c r="H30" s="31">
        <v>1141</v>
      </c>
      <c r="I30" s="31">
        <v>1199</v>
      </c>
      <c r="J30" s="31">
        <v>1096</v>
      </c>
      <c r="K30" s="31">
        <v>1121</v>
      </c>
      <c r="L30" s="31">
        <v>1138</v>
      </c>
      <c r="M30" s="31">
        <v>1145</v>
      </c>
      <c r="N30" s="31">
        <v>989</v>
      </c>
      <c r="O30" s="31">
        <v>839</v>
      </c>
      <c r="P30" s="26">
        <f t="shared" si="1"/>
        <v>12134</v>
      </c>
      <c r="Q30" s="32" t="s">
        <v>31</v>
      </c>
      <c r="R30" s="31" t="s">
        <v>47</v>
      </c>
      <c r="S30" s="33" t="s">
        <v>48</v>
      </c>
    </row>
    <row r="31" spans="1:19" ht="15.75" customHeight="1">
      <c r="A31" s="29">
        <v>465</v>
      </c>
      <c r="B31" s="30" t="s">
        <v>60</v>
      </c>
      <c r="C31" s="31" t="s">
        <v>30</v>
      </c>
      <c r="D31" s="31">
        <v>740</v>
      </c>
      <c r="E31" s="31">
        <v>688</v>
      </c>
      <c r="F31" s="31">
        <v>825</v>
      </c>
      <c r="G31" s="31">
        <v>923</v>
      </c>
      <c r="H31" s="31">
        <v>1184</v>
      </c>
      <c r="I31" s="31">
        <v>1167</v>
      </c>
      <c r="J31" s="31">
        <v>1140</v>
      </c>
      <c r="K31" s="31">
        <v>1151</v>
      </c>
      <c r="L31" s="31">
        <v>1075</v>
      </c>
      <c r="M31" s="31">
        <v>1124</v>
      </c>
      <c r="N31" s="31">
        <v>1086</v>
      </c>
      <c r="O31" s="31">
        <v>1019</v>
      </c>
      <c r="P31" s="26">
        <f t="shared" si="1"/>
        <v>12122</v>
      </c>
      <c r="Q31" s="32" t="s">
        <v>31</v>
      </c>
      <c r="R31" s="31" t="s">
        <v>47</v>
      </c>
      <c r="S31" s="33" t="s">
        <v>48</v>
      </c>
    </row>
    <row r="32" spans="1:19" ht="15.75" customHeight="1">
      <c r="A32" s="29">
        <v>466</v>
      </c>
      <c r="B32" s="30" t="s">
        <v>61</v>
      </c>
      <c r="C32" s="31" t="s">
        <v>30</v>
      </c>
      <c r="D32" s="31">
        <v>736</v>
      </c>
      <c r="E32" s="31">
        <v>668</v>
      </c>
      <c r="F32" s="31">
        <v>776</v>
      </c>
      <c r="G32" s="31">
        <v>899</v>
      </c>
      <c r="H32" s="31">
        <v>1005</v>
      </c>
      <c r="I32" s="31">
        <v>1125</v>
      </c>
      <c r="J32" s="31">
        <v>1095</v>
      </c>
      <c r="K32" s="31">
        <v>1075</v>
      </c>
      <c r="L32" s="31">
        <v>1014</v>
      </c>
      <c r="M32" s="31">
        <v>1082</v>
      </c>
      <c r="N32" s="31">
        <v>988</v>
      </c>
      <c r="O32" s="31">
        <v>984</v>
      </c>
      <c r="P32" s="26">
        <f t="shared" si="1"/>
        <v>11447</v>
      </c>
      <c r="Q32" s="32" t="s">
        <v>31</v>
      </c>
      <c r="R32" s="31" t="s">
        <v>47</v>
      </c>
      <c r="S32" s="33" t="s">
        <v>48</v>
      </c>
    </row>
    <row r="33" spans="1:19" ht="15.75" customHeight="1">
      <c r="A33" s="29">
        <v>467</v>
      </c>
      <c r="B33" s="30" t="s">
        <v>62</v>
      </c>
      <c r="C33" s="31" t="s">
        <v>30</v>
      </c>
      <c r="D33" s="31">
        <v>736</v>
      </c>
      <c r="E33" s="31">
        <v>668</v>
      </c>
      <c r="F33" s="31">
        <v>776</v>
      </c>
      <c r="G33" s="31">
        <v>899</v>
      </c>
      <c r="H33" s="31">
        <v>1005</v>
      </c>
      <c r="I33" s="31">
        <v>1125</v>
      </c>
      <c r="J33" s="31">
        <v>1095</v>
      </c>
      <c r="K33" s="31">
        <v>1075</v>
      </c>
      <c r="L33" s="31">
        <v>1014</v>
      </c>
      <c r="M33" s="31">
        <v>1082</v>
      </c>
      <c r="N33" s="31">
        <v>988</v>
      </c>
      <c r="O33" s="31">
        <v>984</v>
      </c>
      <c r="P33" s="26">
        <f t="shared" si="1"/>
        <v>11447</v>
      </c>
      <c r="Q33" s="32" t="s">
        <v>31</v>
      </c>
      <c r="R33" s="31" t="s">
        <v>47</v>
      </c>
      <c r="S33" s="33" t="s">
        <v>48</v>
      </c>
    </row>
    <row r="34" spans="1:19" ht="15.75" customHeight="1">
      <c r="A34" s="29">
        <v>468</v>
      </c>
      <c r="B34" s="30" t="s">
        <v>63</v>
      </c>
      <c r="C34" s="31" t="s">
        <v>30</v>
      </c>
      <c r="D34" s="31">
        <v>730</v>
      </c>
      <c r="E34" s="31">
        <v>758</v>
      </c>
      <c r="F34" s="31">
        <v>759</v>
      </c>
      <c r="G34" s="31">
        <v>749</v>
      </c>
      <c r="H34" s="31">
        <v>837</v>
      </c>
      <c r="I34" s="31">
        <v>941</v>
      </c>
      <c r="J34" s="31">
        <v>1062</v>
      </c>
      <c r="K34" s="31">
        <v>947</v>
      </c>
      <c r="L34" s="31">
        <v>1035</v>
      </c>
      <c r="M34" s="31">
        <v>996</v>
      </c>
      <c r="N34" s="31">
        <v>971</v>
      </c>
      <c r="O34" s="31">
        <v>930</v>
      </c>
      <c r="P34" s="26">
        <f t="shared" si="1"/>
        <v>10715</v>
      </c>
      <c r="Q34" s="32" t="s">
        <v>31</v>
      </c>
      <c r="R34" s="31" t="s">
        <v>47</v>
      </c>
      <c r="S34" s="33" t="s">
        <v>48</v>
      </c>
    </row>
    <row r="35" spans="1:19" ht="15.75" customHeight="1">
      <c r="A35" s="29">
        <v>469</v>
      </c>
      <c r="B35" s="30" t="s">
        <v>64</v>
      </c>
      <c r="C35" s="31" t="s">
        <v>30</v>
      </c>
      <c r="D35" s="31">
        <v>744</v>
      </c>
      <c r="E35" s="31">
        <v>711</v>
      </c>
      <c r="F35" s="31">
        <v>719</v>
      </c>
      <c r="G35" s="31">
        <v>901</v>
      </c>
      <c r="H35" s="31">
        <v>960</v>
      </c>
      <c r="I35" s="31">
        <v>1164</v>
      </c>
      <c r="J35" s="31">
        <v>1079</v>
      </c>
      <c r="K35" s="31">
        <v>1108</v>
      </c>
      <c r="L35" s="31">
        <v>939</v>
      </c>
      <c r="M35" s="31">
        <v>1136</v>
      </c>
      <c r="N35" s="31">
        <v>933</v>
      </c>
      <c r="O35" s="31">
        <v>994</v>
      </c>
      <c r="P35" s="26">
        <f t="shared" si="1"/>
        <v>11388</v>
      </c>
      <c r="Q35" s="32" t="s">
        <v>31</v>
      </c>
      <c r="R35" s="31" t="s">
        <v>47</v>
      </c>
      <c r="S35" s="33" t="s">
        <v>48</v>
      </c>
    </row>
    <row r="36" spans="1:19" ht="15.75" customHeight="1">
      <c r="A36" s="29">
        <v>470</v>
      </c>
      <c r="B36" s="30" t="s">
        <v>65</v>
      </c>
      <c r="C36" s="31" t="s">
        <v>30</v>
      </c>
      <c r="D36" s="31">
        <v>822</v>
      </c>
      <c r="E36" s="31">
        <v>715</v>
      </c>
      <c r="F36" s="31">
        <v>751</v>
      </c>
      <c r="G36" s="31">
        <v>816</v>
      </c>
      <c r="H36" s="31">
        <v>920</v>
      </c>
      <c r="I36" s="31">
        <v>988</v>
      </c>
      <c r="J36" s="31">
        <v>1090</v>
      </c>
      <c r="K36" s="31">
        <v>1098</v>
      </c>
      <c r="L36" s="31">
        <v>889</v>
      </c>
      <c r="M36" s="31">
        <v>1116</v>
      </c>
      <c r="N36" s="31">
        <v>916</v>
      </c>
      <c r="O36" s="31">
        <v>741</v>
      </c>
      <c r="P36" s="26">
        <f t="shared" si="1"/>
        <v>10862</v>
      </c>
      <c r="Q36" s="32" t="s">
        <v>31</v>
      </c>
      <c r="R36" s="31" t="s">
        <v>47</v>
      </c>
      <c r="S36" s="33" t="s">
        <v>48</v>
      </c>
    </row>
    <row r="37" spans="1:19" ht="15.75" customHeight="1">
      <c r="A37" s="29">
        <v>471</v>
      </c>
      <c r="B37" s="30" t="s">
        <v>66</v>
      </c>
      <c r="C37" s="31" t="s">
        <v>30</v>
      </c>
      <c r="D37" s="31">
        <v>450</v>
      </c>
      <c r="E37" s="31">
        <v>407</v>
      </c>
      <c r="F37" s="31">
        <v>475</v>
      </c>
      <c r="G37" s="31">
        <v>456</v>
      </c>
      <c r="H37" s="31">
        <v>497</v>
      </c>
      <c r="I37" s="31">
        <v>655</v>
      </c>
      <c r="J37" s="31">
        <v>656</v>
      </c>
      <c r="K37" s="31">
        <v>889</v>
      </c>
      <c r="L37" s="31">
        <v>877</v>
      </c>
      <c r="M37" s="31">
        <v>836</v>
      </c>
      <c r="N37" s="31">
        <v>783</v>
      </c>
      <c r="O37" s="31">
        <v>808</v>
      </c>
      <c r="P37" s="26">
        <f t="shared" si="1"/>
        <v>7789</v>
      </c>
      <c r="Q37" s="32" t="s">
        <v>31</v>
      </c>
      <c r="R37" s="31" t="s">
        <v>47</v>
      </c>
      <c r="S37" s="33" t="s">
        <v>48</v>
      </c>
    </row>
    <row r="38" spans="1:19" ht="15.75" customHeight="1">
      <c r="A38" s="29">
        <v>472</v>
      </c>
      <c r="B38" s="30" t="s">
        <v>67</v>
      </c>
      <c r="C38" s="31" t="s">
        <v>30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26">
        <f t="shared" si="1"/>
        <v>0</v>
      </c>
      <c r="Q38" s="32" t="s">
        <v>31</v>
      </c>
      <c r="R38" s="31" t="s">
        <v>47</v>
      </c>
      <c r="S38" s="33" t="s">
        <v>48</v>
      </c>
    </row>
    <row r="39" spans="1:19" ht="15.75" customHeight="1">
      <c r="A39" s="49"/>
      <c r="B39" s="44"/>
      <c r="C39" s="41"/>
      <c r="D39" s="57" t="s">
        <v>68</v>
      </c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3"/>
      <c r="Q39" s="49"/>
      <c r="R39" s="44"/>
      <c r="S39" s="41"/>
    </row>
    <row r="40" spans="1:19" ht="15.75" customHeight="1">
      <c r="A40" s="29">
        <v>473</v>
      </c>
      <c r="B40" s="30" t="s">
        <v>69</v>
      </c>
      <c r="C40" s="31" t="s">
        <v>30</v>
      </c>
      <c r="D40" s="49">
        <v>10</v>
      </c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1"/>
      <c r="Q40" s="32" t="s">
        <v>70</v>
      </c>
      <c r="R40" s="31" t="s">
        <v>71</v>
      </c>
      <c r="S40" s="33" t="s">
        <v>72</v>
      </c>
    </row>
    <row r="41" spans="1:19" ht="15.75" customHeight="1">
      <c r="A41" s="29">
        <v>474</v>
      </c>
      <c r="B41" s="30" t="s">
        <v>73</v>
      </c>
      <c r="C41" s="31" t="s">
        <v>30</v>
      </c>
      <c r="D41" s="54">
        <v>2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3"/>
      <c r="Q41" s="32" t="s">
        <v>70</v>
      </c>
      <c r="R41" s="31" t="s">
        <v>71</v>
      </c>
      <c r="S41" s="33" t="s">
        <v>72</v>
      </c>
    </row>
    <row r="42" spans="1:19" ht="15.75" customHeight="1">
      <c r="A42" s="29">
        <v>476</v>
      </c>
      <c r="B42" s="30" t="s">
        <v>74</v>
      </c>
      <c r="C42" s="31" t="s">
        <v>30</v>
      </c>
      <c r="D42" s="54">
        <v>23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3"/>
      <c r="Q42" s="32" t="s">
        <v>70</v>
      </c>
      <c r="R42" s="31" t="s">
        <v>71</v>
      </c>
      <c r="S42" s="33" t="s">
        <v>72</v>
      </c>
    </row>
    <row r="43" spans="1:19" ht="15.75" customHeight="1">
      <c r="A43" s="29">
        <v>477</v>
      </c>
      <c r="B43" s="30" t="s">
        <v>75</v>
      </c>
      <c r="C43" s="31" t="s">
        <v>30</v>
      </c>
      <c r="D43" s="49">
        <v>6</v>
      </c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1"/>
      <c r="Q43" s="32" t="s">
        <v>70</v>
      </c>
      <c r="R43" s="31" t="s">
        <v>71</v>
      </c>
      <c r="S43" s="33" t="s">
        <v>72</v>
      </c>
    </row>
    <row r="44" spans="1:19" ht="15.75" customHeight="1">
      <c r="A44" s="29">
        <v>478</v>
      </c>
      <c r="B44" s="30" t="s">
        <v>76</v>
      </c>
      <c r="C44" s="31" t="s">
        <v>30</v>
      </c>
      <c r="D44" s="54">
        <v>293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3"/>
      <c r="Q44" s="32" t="s">
        <v>70</v>
      </c>
      <c r="R44" s="31" t="s">
        <v>71</v>
      </c>
      <c r="S44" s="33" t="s">
        <v>72</v>
      </c>
    </row>
    <row r="45" spans="1:19" ht="15.75" customHeight="1">
      <c r="A45" s="29">
        <v>479</v>
      </c>
      <c r="B45" s="30" t="s">
        <v>77</v>
      </c>
      <c r="C45" s="31" t="s">
        <v>30</v>
      </c>
      <c r="D45" s="54">
        <v>36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3"/>
      <c r="Q45" s="32" t="s">
        <v>70</v>
      </c>
      <c r="R45" s="31" t="s">
        <v>71</v>
      </c>
      <c r="S45" s="33" t="s">
        <v>72</v>
      </c>
    </row>
    <row r="46" spans="1:19" ht="15.75" customHeight="1">
      <c r="A46" s="29">
        <v>480</v>
      </c>
      <c r="B46" s="30" t="s">
        <v>78</v>
      </c>
      <c r="C46" s="31" t="s">
        <v>30</v>
      </c>
      <c r="D46" s="54">
        <v>136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3"/>
      <c r="Q46" s="32" t="s">
        <v>70</v>
      </c>
      <c r="R46" s="31" t="s">
        <v>71</v>
      </c>
      <c r="S46" s="33" t="s">
        <v>72</v>
      </c>
    </row>
    <row r="47" spans="1:19" ht="15.75" customHeight="1">
      <c r="A47" s="29">
        <v>481</v>
      </c>
      <c r="B47" s="30" t="s">
        <v>79</v>
      </c>
      <c r="C47" s="31" t="s">
        <v>30</v>
      </c>
      <c r="D47" s="54">
        <v>93</v>
      </c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3"/>
      <c r="Q47" s="32" t="s">
        <v>70</v>
      </c>
      <c r="R47" s="31" t="s">
        <v>71</v>
      </c>
      <c r="S47" s="33" t="s">
        <v>72</v>
      </c>
    </row>
    <row r="48" spans="1:19" ht="15.75" customHeight="1">
      <c r="A48" s="29">
        <v>482</v>
      </c>
      <c r="B48" s="30" t="s">
        <v>80</v>
      </c>
      <c r="C48" s="31" t="s">
        <v>30</v>
      </c>
      <c r="D48" s="54">
        <v>565</v>
      </c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3"/>
      <c r="Q48" s="32" t="s">
        <v>70</v>
      </c>
      <c r="R48" s="31" t="s">
        <v>71</v>
      </c>
      <c r="S48" s="33" t="s">
        <v>72</v>
      </c>
    </row>
    <row r="49" spans="1:19" ht="15.75" customHeight="1">
      <c r="A49" s="29">
        <v>483</v>
      </c>
      <c r="B49" s="30" t="s">
        <v>81</v>
      </c>
      <c r="C49" s="31" t="s">
        <v>30</v>
      </c>
      <c r="D49" s="54">
        <v>160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3"/>
      <c r="Q49" s="32" t="s">
        <v>70</v>
      </c>
      <c r="R49" s="31" t="s">
        <v>71</v>
      </c>
      <c r="S49" s="33" t="s">
        <v>72</v>
      </c>
    </row>
    <row r="50" spans="1:19" ht="15.75" customHeight="1">
      <c r="A50" s="29">
        <v>484</v>
      </c>
      <c r="B50" s="35" t="s">
        <v>82</v>
      </c>
      <c r="C50" s="31" t="s">
        <v>30</v>
      </c>
      <c r="D50" s="54">
        <v>278</v>
      </c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3"/>
      <c r="Q50" s="32" t="s">
        <v>70</v>
      </c>
      <c r="R50" s="31" t="s">
        <v>71</v>
      </c>
      <c r="S50" s="33" t="s">
        <v>72</v>
      </c>
    </row>
    <row r="51" spans="1:19" ht="15.75" customHeight="1">
      <c r="A51" s="29">
        <v>485</v>
      </c>
      <c r="B51" s="35" t="s">
        <v>83</v>
      </c>
      <c r="C51" s="31" t="s">
        <v>30</v>
      </c>
      <c r="D51" s="54">
        <v>375</v>
      </c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3"/>
      <c r="Q51" s="32" t="s">
        <v>70</v>
      </c>
      <c r="R51" s="31" t="s">
        <v>71</v>
      </c>
      <c r="S51" s="33" t="s">
        <v>72</v>
      </c>
    </row>
    <row r="52" spans="1:19" ht="15.75" customHeight="1">
      <c r="A52" s="29">
        <v>486</v>
      </c>
      <c r="B52" s="35" t="s">
        <v>84</v>
      </c>
      <c r="C52" s="31" t="s">
        <v>30</v>
      </c>
      <c r="D52" s="54">
        <v>123</v>
      </c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3"/>
      <c r="Q52" s="32" t="s">
        <v>70</v>
      </c>
      <c r="R52" s="31" t="s">
        <v>71</v>
      </c>
      <c r="S52" s="33" t="s">
        <v>72</v>
      </c>
    </row>
    <row r="53" spans="1:19" ht="15.75" customHeight="1">
      <c r="A53" s="29">
        <v>487</v>
      </c>
      <c r="B53" s="35" t="s">
        <v>85</v>
      </c>
      <c r="C53" s="31" t="s">
        <v>30</v>
      </c>
      <c r="D53" s="54">
        <v>2310</v>
      </c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3"/>
      <c r="Q53" s="32" t="s">
        <v>70</v>
      </c>
      <c r="R53" s="31" t="s">
        <v>71</v>
      </c>
      <c r="S53" s="33" t="s">
        <v>72</v>
      </c>
    </row>
    <row r="54" spans="1:19" ht="15.75" customHeight="1">
      <c r="A54" s="29">
        <v>488</v>
      </c>
      <c r="B54" s="35" t="s">
        <v>86</v>
      </c>
      <c r="C54" s="31" t="s">
        <v>30</v>
      </c>
      <c r="D54" s="54">
        <v>635</v>
      </c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3"/>
      <c r="Q54" s="32" t="s">
        <v>70</v>
      </c>
      <c r="R54" s="31" t="s">
        <v>71</v>
      </c>
      <c r="S54" s="33" t="s">
        <v>72</v>
      </c>
    </row>
    <row r="55" spans="1:19" ht="15.75" customHeight="1">
      <c r="A55" s="29">
        <v>489</v>
      </c>
      <c r="B55" s="35" t="s">
        <v>87</v>
      </c>
      <c r="C55" s="31" t="s">
        <v>30</v>
      </c>
      <c r="D55" s="54">
        <v>103</v>
      </c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3"/>
      <c r="Q55" s="32" t="s">
        <v>70</v>
      </c>
      <c r="R55" s="31" t="s">
        <v>71</v>
      </c>
      <c r="S55" s="33" t="s">
        <v>72</v>
      </c>
    </row>
    <row r="56" spans="1:19" ht="15.75" customHeight="1">
      <c r="A56" s="29">
        <v>490</v>
      </c>
      <c r="B56" s="35" t="s">
        <v>88</v>
      </c>
      <c r="C56" s="31" t="s">
        <v>30</v>
      </c>
      <c r="D56" s="54">
        <v>275</v>
      </c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3"/>
      <c r="Q56" s="32" t="s">
        <v>70</v>
      </c>
      <c r="R56" s="31" t="s">
        <v>71</v>
      </c>
      <c r="S56" s="33" t="s">
        <v>72</v>
      </c>
    </row>
    <row r="57" spans="1:19" ht="15.75" customHeight="1">
      <c r="A57" s="29">
        <v>491</v>
      </c>
      <c r="B57" s="35" t="s">
        <v>89</v>
      </c>
      <c r="C57" s="31" t="s">
        <v>30</v>
      </c>
      <c r="D57" s="54">
        <v>92</v>
      </c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3"/>
      <c r="Q57" s="32" t="s">
        <v>70</v>
      </c>
      <c r="R57" s="31" t="s">
        <v>71</v>
      </c>
      <c r="S57" s="33" t="s">
        <v>72</v>
      </c>
    </row>
    <row r="58" spans="1:19" ht="15.75" customHeight="1">
      <c r="A58" s="36">
        <v>492</v>
      </c>
      <c r="B58" s="37" t="s">
        <v>90</v>
      </c>
      <c r="C58" s="38" t="s">
        <v>30</v>
      </c>
      <c r="D58" s="56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1"/>
      <c r="Q58" s="38" t="s">
        <v>70</v>
      </c>
      <c r="R58" s="39" t="s">
        <v>71</v>
      </c>
      <c r="S58" s="39" t="s">
        <v>72</v>
      </c>
    </row>
    <row r="59" spans="1:19" ht="15.75" customHeight="1">
      <c r="A59" s="29">
        <v>493</v>
      </c>
      <c r="B59" s="30" t="s">
        <v>91</v>
      </c>
      <c r="C59" s="40" t="s">
        <v>30</v>
      </c>
      <c r="D59" s="56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1"/>
      <c r="Q59" s="32" t="s">
        <v>70</v>
      </c>
      <c r="R59" s="31" t="s">
        <v>71</v>
      </c>
      <c r="S59" s="33" t="s">
        <v>72</v>
      </c>
    </row>
    <row r="60" spans="1:19" ht="15.75" customHeight="1">
      <c r="A60" s="36">
        <v>494</v>
      </c>
      <c r="B60" s="37" t="s">
        <v>92</v>
      </c>
      <c r="C60" s="38" t="s">
        <v>30</v>
      </c>
      <c r="D60" s="49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1"/>
      <c r="Q60" s="38" t="s">
        <v>70</v>
      </c>
      <c r="R60" s="39" t="s">
        <v>71</v>
      </c>
      <c r="S60" s="39" t="s">
        <v>72</v>
      </c>
    </row>
    <row r="61" spans="1:19" ht="15.75" customHeight="1">
      <c r="A61" s="29">
        <v>495</v>
      </c>
      <c r="B61" s="30" t="s">
        <v>93</v>
      </c>
      <c r="C61" s="40" t="s">
        <v>30</v>
      </c>
      <c r="D61" s="54" t="s">
        <v>2</v>
      </c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3"/>
      <c r="Q61" s="32" t="s">
        <v>70</v>
      </c>
      <c r="R61" s="31" t="s">
        <v>71</v>
      </c>
      <c r="S61" s="33" t="s">
        <v>72</v>
      </c>
    </row>
    <row r="62" spans="1:19" ht="15.75" customHeight="1">
      <c r="A62" s="29">
        <v>496</v>
      </c>
      <c r="B62" s="30" t="s">
        <v>94</v>
      </c>
      <c r="C62" s="40" t="s">
        <v>30</v>
      </c>
      <c r="D62" s="49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1"/>
      <c r="Q62" s="32" t="s">
        <v>70</v>
      </c>
      <c r="R62" s="31" t="s">
        <v>71</v>
      </c>
      <c r="S62" s="33" t="s">
        <v>72</v>
      </c>
    </row>
    <row r="63" spans="1:19" ht="15.75" customHeight="1">
      <c r="A63" s="36">
        <v>497</v>
      </c>
      <c r="B63" s="37" t="s">
        <v>95</v>
      </c>
      <c r="C63" s="38" t="s">
        <v>30</v>
      </c>
      <c r="D63" s="49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1"/>
      <c r="Q63" s="38" t="s">
        <v>70</v>
      </c>
      <c r="R63" s="39" t="s">
        <v>71</v>
      </c>
      <c r="S63" s="39" t="s">
        <v>72</v>
      </c>
    </row>
    <row r="64" spans="1:19" ht="15.75" customHeight="1">
      <c r="A64" s="29">
        <v>498</v>
      </c>
      <c r="B64" s="30" t="s">
        <v>96</v>
      </c>
      <c r="C64" s="31" t="s">
        <v>30</v>
      </c>
      <c r="D64" s="49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1"/>
      <c r="Q64" s="32" t="s">
        <v>70</v>
      </c>
      <c r="R64" s="31" t="s">
        <v>71</v>
      </c>
      <c r="S64" s="33" t="s">
        <v>72</v>
      </c>
    </row>
    <row r="65" spans="1:19" ht="15.75" customHeight="1">
      <c r="A65" s="36">
        <v>499</v>
      </c>
      <c r="B65" s="37" t="s">
        <v>97</v>
      </c>
      <c r="C65" s="39" t="s">
        <v>30</v>
      </c>
      <c r="D65" s="49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1"/>
      <c r="Q65" s="38" t="s">
        <v>70</v>
      </c>
      <c r="R65" s="39" t="s">
        <v>71</v>
      </c>
      <c r="S65" s="39" t="s">
        <v>72</v>
      </c>
    </row>
    <row r="66" spans="1:19" ht="15.75" customHeight="1">
      <c r="A66" s="29">
        <v>500</v>
      </c>
      <c r="B66" s="30" t="s">
        <v>98</v>
      </c>
      <c r="C66" s="31" t="s">
        <v>30</v>
      </c>
      <c r="D66" s="49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1"/>
      <c r="Q66" s="32" t="s">
        <v>70</v>
      </c>
      <c r="R66" s="31" t="s">
        <v>71</v>
      </c>
      <c r="S66" s="33" t="s">
        <v>72</v>
      </c>
    </row>
    <row r="67" spans="1:19" ht="15.75" customHeight="1">
      <c r="A67" s="29">
        <v>501</v>
      </c>
      <c r="B67" s="30" t="s">
        <v>99</v>
      </c>
      <c r="C67" s="31" t="s">
        <v>30</v>
      </c>
      <c r="D67" s="49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1"/>
      <c r="Q67" s="32" t="s">
        <v>70</v>
      </c>
      <c r="R67" s="31" t="s">
        <v>71</v>
      </c>
      <c r="S67" s="33" t="s">
        <v>72</v>
      </c>
    </row>
    <row r="68" spans="1:19" ht="15.75" customHeight="1">
      <c r="A68" s="29">
        <v>502</v>
      </c>
      <c r="B68" s="30" t="s">
        <v>100</v>
      </c>
      <c r="C68" s="31" t="s">
        <v>30</v>
      </c>
      <c r="D68" s="49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1"/>
      <c r="Q68" s="32" t="s">
        <v>70</v>
      </c>
      <c r="R68" s="31" t="s">
        <v>71</v>
      </c>
      <c r="S68" s="33" t="s">
        <v>72</v>
      </c>
    </row>
    <row r="69" spans="1:19" ht="15.75" customHeight="1">
      <c r="A69" s="29">
        <v>503</v>
      </c>
      <c r="B69" s="30" t="s">
        <v>101</v>
      </c>
      <c r="C69" s="31" t="s">
        <v>30</v>
      </c>
      <c r="D69" s="49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1"/>
      <c r="Q69" s="32" t="s">
        <v>70</v>
      </c>
      <c r="R69" s="31" t="s">
        <v>71</v>
      </c>
      <c r="S69" s="33" t="s">
        <v>72</v>
      </c>
    </row>
    <row r="70" spans="1:19" ht="15.75" customHeight="1">
      <c r="A70" s="29">
        <v>504</v>
      </c>
      <c r="B70" s="30" t="s">
        <v>102</v>
      </c>
      <c r="C70" s="31" t="s">
        <v>30</v>
      </c>
      <c r="D70" s="49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1"/>
      <c r="Q70" s="32" t="s">
        <v>70</v>
      </c>
      <c r="R70" s="31" t="s">
        <v>71</v>
      </c>
      <c r="S70" s="33" t="s">
        <v>72</v>
      </c>
    </row>
    <row r="71" spans="1:19" ht="15.75" customHeight="1">
      <c r="A71" s="29">
        <v>505</v>
      </c>
      <c r="B71" s="30" t="s">
        <v>103</v>
      </c>
      <c r="C71" s="31" t="s">
        <v>30</v>
      </c>
      <c r="D71" s="49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1"/>
      <c r="Q71" s="32" t="s">
        <v>70</v>
      </c>
      <c r="R71" s="31" t="s">
        <v>71</v>
      </c>
      <c r="S71" s="33" t="s">
        <v>72</v>
      </c>
    </row>
    <row r="72" spans="1:19" ht="15.75" customHeight="1">
      <c r="A72" s="29">
        <v>508</v>
      </c>
      <c r="B72" s="30" t="s">
        <v>104</v>
      </c>
      <c r="C72" s="31" t="s">
        <v>30</v>
      </c>
      <c r="D72" s="54" t="s">
        <v>105</v>
      </c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3"/>
      <c r="Q72" s="32" t="s">
        <v>70</v>
      </c>
      <c r="R72" s="31" t="s">
        <v>71</v>
      </c>
      <c r="S72" s="33" t="s">
        <v>72</v>
      </c>
    </row>
    <row r="73" spans="1:19" ht="15.75" customHeight="1">
      <c r="A73" s="29">
        <v>509</v>
      </c>
      <c r="B73" s="30" t="s">
        <v>106</v>
      </c>
      <c r="C73" s="31" t="s">
        <v>30</v>
      </c>
      <c r="D73" s="54" t="s">
        <v>107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3"/>
      <c r="Q73" s="32" t="s">
        <v>70</v>
      </c>
      <c r="R73" s="31" t="s">
        <v>71</v>
      </c>
      <c r="S73" s="33" t="s">
        <v>72</v>
      </c>
    </row>
    <row r="74" spans="1:19" ht="15.75" customHeight="1">
      <c r="A74" s="29">
        <v>510</v>
      </c>
      <c r="B74" s="30" t="s">
        <v>108</v>
      </c>
      <c r="C74" s="31" t="s">
        <v>30</v>
      </c>
      <c r="D74" s="54" t="s">
        <v>16</v>
      </c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3"/>
      <c r="Q74" s="32" t="s">
        <v>70</v>
      </c>
      <c r="R74" s="31" t="s">
        <v>71</v>
      </c>
      <c r="S74" s="33" t="s">
        <v>72</v>
      </c>
    </row>
    <row r="75" spans="1:19" ht="15.75" customHeight="1">
      <c r="A75" s="29">
        <v>511</v>
      </c>
      <c r="B75" s="30" t="s">
        <v>109</v>
      </c>
      <c r="C75" s="31" t="s">
        <v>30</v>
      </c>
      <c r="D75" s="54" t="s">
        <v>17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3"/>
      <c r="Q75" s="32" t="s">
        <v>70</v>
      </c>
      <c r="R75" s="31" t="s">
        <v>71</v>
      </c>
      <c r="S75" s="33" t="s">
        <v>72</v>
      </c>
    </row>
    <row r="76" spans="1:19" ht="15.75" customHeight="1">
      <c r="A76" s="29">
        <v>512</v>
      </c>
      <c r="B76" s="30" t="s">
        <v>110</v>
      </c>
      <c r="C76" s="31" t="s">
        <v>30</v>
      </c>
      <c r="D76" s="55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1"/>
      <c r="Q76" s="32" t="s">
        <v>70</v>
      </c>
      <c r="R76" s="31" t="s">
        <v>71</v>
      </c>
      <c r="S76" s="33" t="s">
        <v>72</v>
      </c>
    </row>
    <row r="77" spans="1:19" ht="15.75" customHeight="1">
      <c r="A77" s="29">
        <v>513</v>
      </c>
      <c r="B77" s="30" t="s">
        <v>111</v>
      </c>
      <c r="C77" s="31" t="s">
        <v>30</v>
      </c>
      <c r="D77" s="55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1"/>
      <c r="Q77" s="32" t="s">
        <v>70</v>
      </c>
      <c r="R77" s="31" t="s">
        <v>71</v>
      </c>
      <c r="S77" s="33" t="s">
        <v>72</v>
      </c>
    </row>
    <row r="78" spans="1:19" ht="15.75" customHeight="1"/>
    <row r="79" spans="1:19" ht="15.75" customHeight="1"/>
    <row r="80" spans="1:1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4">
    <mergeCell ref="D10:F10"/>
    <mergeCell ref="D11:F11"/>
    <mergeCell ref="G11:I11"/>
    <mergeCell ref="J11:L11"/>
    <mergeCell ref="M11:O11"/>
    <mergeCell ref="G12:I12"/>
    <mergeCell ref="J12:L12"/>
    <mergeCell ref="M12:O12"/>
    <mergeCell ref="D12:F12"/>
    <mergeCell ref="D13:F13"/>
    <mergeCell ref="G13:I13"/>
    <mergeCell ref="J13:L13"/>
    <mergeCell ref="M13:O13"/>
    <mergeCell ref="D14:F14"/>
    <mergeCell ref="G14:I14"/>
    <mergeCell ref="A39:C39"/>
    <mergeCell ref="D39:P39"/>
    <mergeCell ref="Q39:S39"/>
    <mergeCell ref="M16:O16"/>
    <mergeCell ref="Q17:S18"/>
    <mergeCell ref="D15:F15"/>
    <mergeCell ref="G15:I15"/>
    <mergeCell ref="J15:L15"/>
    <mergeCell ref="M15:O15"/>
    <mergeCell ref="G16:I16"/>
    <mergeCell ref="J16:L16"/>
    <mergeCell ref="D17:P17"/>
    <mergeCell ref="D40:P40"/>
    <mergeCell ref="D41:P41"/>
    <mergeCell ref="D42:P42"/>
    <mergeCell ref="D43:P43"/>
    <mergeCell ref="D44:P44"/>
    <mergeCell ref="D45:P45"/>
    <mergeCell ref="D46:P46"/>
    <mergeCell ref="D47:P47"/>
    <mergeCell ref="D48:P48"/>
    <mergeCell ref="D49:P49"/>
    <mergeCell ref="D50:P50"/>
    <mergeCell ref="D51:P51"/>
    <mergeCell ref="D52:P52"/>
    <mergeCell ref="D53:P53"/>
    <mergeCell ref="D54:P54"/>
    <mergeCell ref="D55:P55"/>
    <mergeCell ref="D56:P56"/>
    <mergeCell ref="D57:P57"/>
    <mergeCell ref="D58:P58"/>
    <mergeCell ref="D59:P59"/>
    <mergeCell ref="D60:P60"/>
    <mergeCell ref="D61:P61"/>
    <mergeCell ref="D62:P62"/>
    <mergeCell ref="D63:P63"/>
    <mergeCell ref="D64:P64"/>
    <mergeCell ref="D72:P72"/>
    <mergeCell ref="D73:P73"/>
    <mergeCell ref="D74:P74"/>
    <mergeCell ref="D75:P75"/>
    <mergeCell ref="D76:P76"/>
    <mergeCell ref="D77:P77"/>
    <mergeCell ref="D65:P65"/>
    <mergeCell ref="D66:P66"/>
    <mergeCell ref="D67:P67"/>
    <mergeCell ref="D68:P68"/>
    <mergeCell ref="D69:P69"/>
    <mergeCell ref="D70:P70"/>
    <mergeCell ref="D71:P71"/>
    <mergeCell ref="G8:I8"/>
    <mergeCell ref="J8:L8"/>
    <mergeCell ref="M8:O8"/>
    <mergeCell ref="A1:S1"/>
    <mergeCell ref="A3:A4"/>
    <mergeCell ref="B3:B4"/>
    <mergeCell ref="D3:P3"/>
    <mergeCell ref="Q3:Q4"/>
    <mergeCell ref="R3:R4"/>
    <mergeCell ref="S3:S4"/>
    <mergeCell ref="M4:O4"/>
    <mergeCell ref="G4:I4"/>
    <mergeCell ref="J4:L4"/>
    <mergeCell ref="C3:C4"/>
    <mergeCell ref="D4:F4"/>
    <mergeCell ref="D5:F5"/>
    <mergeCell ref="D6:F6"/>
    <mergeCell ref="D7:F7"/>
    <mergeCell ref="D8:F8"/>
    <mergeCell ref="D9:F9"/>
    <mergeCell ref="J14:L14"/>
    <mergeCell ref="M14:O14"/>
    <mergeCell ref="D16:F16"/>
    <mergeCell ref="A17:C18"/>
    <mergeCell ref="G5:I5"/>
    <mergeCell ref="J5:L5"/>
    <mergeCell ref="M5:O5"/>
    <mergeCell ref="J6:L6"/>
    <mergeCell ref="M6:O6"/>
    <mergeCell ref="G9:I9"/>
    <mergeCell ref="J9:L9"/>
    <mergeCell ref="M9:O9"/>
    <mergeCell ref="G10:I10"/>
    <mergeCell ref="J10:L10"/>
    <mergeCell ref="M10:O10"/>
    <mergeCell ref="G6:I6"/>
    <mergeCell ref="G7:I7"/>
    <mergeCell ref="J7:L7"/>
    <mergeCell ref="M7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6. DINKES</vt:lpstr>
      <vt:lpstr>Dataset Prioritas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Lenovo01</dc:creator>
  <cp:lastModifiedBy>User</cp:lastModifiedBy>
  <dcterms:created xsi:type="dcterms:W3CDTF">2019-01-21T02:02:29Z</dcterms:created>
  <dcterms:modified xsi:type="dcterms:W3CDTF">2024-06-26T03:03:34Z</dcterms:modified>
</cp:coreProperties>
</file>