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M24" i="1" l="1"/>
  <c r="N24" i="1" s="1"/>
  <c r="K24" i="1"/>
  <c r="L24" i="1" s="1"/>
  <c r="I24" i="1"/>
  <c r="J24" i="1" s="1"/>
  <c r="G24" i="1"/>
  <c r="H24" i="1" s="1"/>
  <c r="M23" i="1"/>
  <c r="N23" i="1" s="1"/>
  <c r="K23" i="1"/>
  <c r="L23" i="1" s="1"/>
  <c r="I23" i="1"/>
  <c r="J23" i="1" s="1"/>
  <c r="G23" i="1"/>
  <c r="H23" i="1" s="1"/>
  <c r="M22" i="1"/>
  <c r="N22" i="1" s="1"/>
  <c r="K22" i="1"/>
  <c r="L22" i="1" s="1"/>
  <c r="I22" i="1"/>
  <c r="J22" i="1" s="1"/>
  <c r="G22" i="1"/>
  <c r="H22" i="1" s="1"/>
  <c r="M21" i="1"/>
  <c r="N21" i="1" s="1"/>
  <c r="K21" i="1"/>
  <c r="L21" i="1" s="1"/>
  <c r="I21" i="1"/>
  <c r="J21" i="1" s="1"/>
  <c r="G21" i="1"/>
  <c r="H21" i="1" s="1"/>
  <c r="M20" i="1"/>
  <c r="N20" i="1" s="1"/>
  <c r="K20" i="1"/>
  <c r="L20" i="1" s="1"/>
  <c r="I20" i="1"/>
  <c r="J20" i="1" s="1"/>
  <c r="G20" i="1"/>
  <c r="H20" i="1" s="1"/>
  <c r="M19" i="1"/>
  <c r="N19" i="1" s="1"/>
  <c r="K19" i="1"/>
  <c r="L19" i="1" s="1"/>
  <c r="I19" i="1"/>
  <c r="J19" i="1" s="1"/>
  <c r="G19" i="1"/>
  <c r="H19" i="1" s="1"/>
  <c r="M18" i="1"/>
  <c r="N18" i="1" s="1"/>
  <c r="K18" i="1"/>
  <c r="L18" i="1" s="1"/>
  <c r="I18" i="1"/>
  <c r="J18" i="1" s="1"/>
  <c r="G18" i="1"/>
  <c r="H18" i="1" s="1"/>
  <c r="M17" i="1"/>
  <c r="N17" i="1" s="1"/>
  <c r="K17" i="1"/>
  <c r="L17" i="1" s="1"/>
  <c r="I17" i="1"/>
  <c r="J17" i="1" s="1"/>
  <c r="G17" i="1"/>
  <c r="H17" i="1" s="1"/>
  <c r="M16" i="1"/>
  <c r="N16" i="1" s="1"/>
  <c r="K16" i="1"/>
  <c r="L16" i="1" s="1"/>
  <c r="I16" i="1"/>
  <c r="J16" i="1" s="1"/>
  <c r="G16" i="1"/>
  <c r="H16" i="1" s="1"/>
  <c r="M15" i="1"/>
  <c r="N15" i="1" s="1"/>
  <c r="K15" i="1"/>
  <c r="L15" i="1" s="1"/>
  <c r="I15" i="1"/>
  <c r="J15" i="1" s="1"/>
  <c r="G15" i="1"/>
  <c r="H15" i="1" s="1"/>
  <c r="M14" i="1"/>
  <c r="N14" i="1" s="1"/>
  <c r="K14" i="1"/>
  <c r="L14" i="1" s="1"/>
  <c r="I14" i="1"/>
  <c r="J14" i="1" s="1"/>
  <c r="G14" i="1"/>
  <c r="H14" i="1" s="1"/>
  <c r="M13" i="1"/>
  <c r="N13" i="1" s="1"/>
  <c r="K13" i="1"/>
  <c r="L13" i="1" s="1"/>
  <c r="I13" i="1"/>
  <c r="J13" i="1" s="1"/>
  <c r="G13" i="1"/>
  <c r="H13" i="1" s="1"/>
  <c r="M12" i="1"/>
  <c r="N12" i="1" s="1"/>
  <c r="K12" i="1"/>
  <c r="L12" i="1" s="1"/>
  <c r="I12" i="1"/>
  <c r="J12" i="1" s="1"/>
  <c r="G12" i="1"/>
  <c r="H12" i="1" s="1"/>
  <c r="M11" i="1"/>
  <c r="N11" i="1" s="1"/>
  <c r="K11" i="1"/>
  <c r="L11" i="1" s="1"/>
  <c r="I11" i="1"/>
  <c r="J11" i="1" s="1"/>
  <c r="G11" i="1"/>
  <c r="H11" i="1" s="1"/>
  <c r="M10" i="1"/>
  <c r="N10" i="1" s="1"/>
  <c r="K10" i="1"/>
  <c r="L10" i="1" s="1"/>
  <c r="I10" i="1"/>
  <c r="J10" i="1" s="1"/>
  <c r="G10" i="1"/>
  <c r="H10" i="1" s="1"/>
  <c r="M9" i="1"/>
  <c r="N9" i="1" s="1"/>
  <c r="K9" i="1"/>
  <c r="L9" i="1" s="1"/>
  <c r="I9" i="1"/>
  <c r="J9" i="1" s="1"/>
  <c r="G9" i="1"/>
  <c r="H9" i="1" s="1"/>
  <c r="M8" i="1"/>
  <c r="N8" i="1" s="1"/>
  <c r="K8" i="1"/>
  <c r="L8" i="1" s="1"/>
  <c r="I8" i="1"/>
  <c r="J8" i="1" s="1"/>
  <c r="G8" i="1"/>
  <c r="H8" i="1" s="1"/>
  <c r="M7" i="1"/>
  <c r="N7" i="1" s="1"/>
  <c r="K7" i="1"/>
  <c r="L7" i="1" s="1"/>
  <c r="I7" i="1"/>
  <c r="J7" i="1" s="1"/>
  <c r="G7" i="1"/>
  <c r="H7" i="1" s="1"/>
  <c r="M6" i="1"/>
  <c r="N6" i="1" s="1"/>
  <c r="K6" i="1"/>
  <c r="L6" i="1" s="1"/>
  <c r="I6" i="1"/>
  <c r="J6" i="1" s="1"/>
  <c r="G6" i="1"/>
  <c r="H6" i="1" s="1"/>
  <c r="M5" i="1"/>
  <c r="N5" i="1" s="1"/>
  <c r="K5" i="1"/>
  <c r="L5" i="1" s="1"/>
  <c r="I5" i="1"/>
  <c r="J5" i="1" s="1"/>
  <c r="G5" i="1"/>
  <c r="H5" i="1" s="1"/>
  <c r="M4" i="1"/>
  <c r="N4" i="1" s="1"/>
  <c r="K4" i="1"/>
  <c r="L4" i="1" s="1"/>
  <c r="I4" i="1"/>
  <c r="J4" i="1" s="1"/>
  <c r="G4" i="1"/>
  <c r="H4" i="1" s="1"/>
  <c r="M3" i="1"/>
  <c r="N3" i="1" s="1"/>
  <c r="K3" i="1"/>
  <c r="L3" i="1" s="1"/>
  <c r="I3" i="1"/>
  <c r="J3" i="1" s="1"/>
  <c r="G3" i="1"/>
  <c r="H3" i="1" s="1"/>
  <c r="M2" i="1"/>
  <c r="K2" i="1"/>
  <c r="I2" i="1"/>
  <c r="G2" i="1"/>
  <c r="H2" i="1" l="1"/>
  <c r="J2" i="1"/>
  <c r="L2" i="1"/>
  <c r="N2" i="1"/>
</calcChain>
</file>

<file path=xl/sharedStrings.xml><?xml version="1.0" encoding="utf-8"?>
<sst xmlns="http://schemas.openxmlformats.org/spreadsheetml/2006/main" count="37" uniqueCount="37">
  <si>
    <t>No</t>
  </si>
  <si>
    <t>UPTD Puskesmas Kec.Ptk Selatan</t>
  </si>
  <si>
    <t>UPK Puskesmas Purnama</t>
  </si>
  <si>
    <t>UPTD Puskesmas Kec. Ptk Tenggara</t>
  </si>
  <si>
    <t>UPK Puskesmas Parit H.Husein</t>
  </si>
  <si>
    <t>UPTD Puskesmas  Kec. Ptk Timur</t>
  </si>
  <si>
    <t xml:space="preserve">UPK Puskesmas Kampung Dalam </t>
  </si>
  <si>
    <t>UPK Puskesmas Parit Mayor</t>
  </si>
  <si>
    <t>UPK Puskesmas Tanjung Hulu</t>
  </si>
  <si>
    <t>UPK Puskesmas Banjar Serasan</t>
  </si>
  <si>
    <t>UPK Puskesmas Tambelan Sampit</t>
  </si>
  <si>
    <t>UPTD Puskesmas Kec. Ptk Barat</t>
  </si>
  <si>
    <t>UPK Puskesmas Komyos Sudarso</t>
  </si>
  <si>
    <t>UPK Puskesmas Pal Lima</t>
  </si>
  <si>
    <t>UPK Puskesmas Perumnas II</t>
  </si>
  <si>
    <t>UPTD Puskesmas Kec. Pontianak Kota</t>
  </si>
  <si>
    <t>UPK Puskesmas Alianyang</t>
  </si>
  <si>
    <t>UPK Puskesmas Karya Mulia</t>
  </si>
  <si>
    <t>UPK Puskesmas Pal Tiga</t>
  </si>
  <si>
    <t>UPTD Puskesmas Kec. Pontianak Utara</t>
  </si>
  <si>
    <t>UPK Puskesmas Siantan Hulu</t>
  </si>
  <si>
    <t>UPK Puskesmas Siantan Tengah</t>
  </si>
  <si>
    <t>UPK Puskesmas Khatulistiwa</t>
  </si>
  <si>
    <t>UPK Puskesmas Telaga Biru</t>
  </si>
  <si>
    <t>PUSKESMAS</t>
  </si>
  <si>
    <t>Sasaran_Februari_Bayi</t>
  </si>
  <si>
    <t>Sasaran_Februari_Balita</t>
  </si>
  <si>
    <t>Sasaran_Agustus_Bayi</t>
  </si>
  <si>
    <t>Sasaran_Agustus_Balita</t>
  </si>
  <si>
    <t xml:space="preserve">Bayi_dapat_Vit._A_Februari </t>
  </si>
  <si>
    <t xml:space="preserve">%_Bayi_dapat_Vit._A_Februari </t>
  </si>
  <si>
    <t>Bayi _dapat_Vit._A_Agustus</t>
  </si>
  <si>
    <t>%_Bayi _dapat_Vit._A_Agustus</t>
  </si>
  <si>
    <t xml:space="preserve">Balita_dapat_Vit._A_Februari </t>
  </si>
  <si>
    <t xml:space="preserve">%_Balita_dapat_Vit._A_Februari </t>
  </si>
  <si>
    <t>Balita _dapat_Vit._A_Agustus</t>
  </si>
  <si>
    <t>%_Balita  _dapat_Vit._A_Agustus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</si>
</sst>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2" fontId="3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2" fontId="3" fillId="4" borderId="1" xfId="1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0" xfId="0" applyFill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D%202016/surveilans%20Kota%202016/SURVEILANS%20GIZI%202015%20(up%20date%2015%20peb%2016)/5.%20REKAP%20VIT.%20%20A%20%20BALITA%206-59%20BULAN%20PROVIN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dikator 5"/>
      <sheetName val="cakupan 2016"/>
      <sheetName val="pebruari -agustus"/>
      <sheetName val="Sheet2"/>
      <sheetName val="Sheet3"/>
    </sheetNames>
    <sheetDataSet>
      <sheetData sheetId="0"/>
      <sheetData sheetId="1">
        <row r="10">
          <cell r="D10">
            <v>427</v>
          </cell>
          <cell r="F10">
            <v>2715</v>
          </cell>
        </row>
        <row r="11">
          <cell r="D11">
            <v>310</v>
          </cell>
          <cell r="F11">
            <v>2783</v>
          </cell>
        </row>
        <row r="12">
          <cell r="D12">
            <v>257</v>
          </cell>
          <cell r="F12">
            <v>1710</v>
          </cell>
        </row>
        <row r="13">
          <cell r="D13">
            <v>184</v>
          </cell>
          <cell r="F13">
            <v>1439</v>
          </cell>
        </row>
        <row r="14">
          <cell r="D14">
            <v>156</v>
          </cell>
          <cell r="F14">
            <v>1273</v>
          </cell>
        </row>
        <row r="15">
          <cell r="D15">
            <v>294</v>
          </cell>
          <cell r="F15">
            <v>1973</v>
          </cell>
        </row>
        <row r="16">
          <cell r="D16">
            <v>69</v>
          </cell>
          <cell r="F16">
            <v>407</v>
          </cell>
        </row>
        <row r="17">
          <cell r="D17">
            <v>204</v>
          </cell>
          <cell r="F17">
            <v>1503</v>
          </cell>
        </row>
        <row r="18">
          <cell r="D18">
            <v>96</v>
          </cell>
          <cell r="F18">
            <v>772</v>
          </cell>
        </row>
        <row r="19">
          <cell r="D19">
            <v>77</v>
          </cell>
          <cell r="F19">
            <v>545</v>
          </cell>
        </row>
        <row r="20">
          <cell r="D20">
            <v>371</v>
          </cell>
          <cell r="F20">
            <v>2460</v>
          </cell>
        </row>
        <row r="21">
          <cell r="D21">
            <v>196</v>
          </cell>
          <cell r="F21">
            <v>1598</v>
          </cell>
        </row>
        <row r="22">
          <cell r="D22">
            <v>125</v>
          </cell>
          <cell r="F22">
            <v>957</v>
          </cell>
        </row>
        <row r="23">
          <cell r="D23">
            <v>493</v>
          </cell>
          <cell r="F23">
            <v>3682</v>
          </cell>
        </row>
        <row r="24">
          <cell r="D24">
            <v>245</v>
          </cell>
          <cell r="F24">
            <v>1931</v>
          </cell>
        </row>
        <row r="25">
          <cell r="D25">
            <v>312</v>
          </cell>
          <cell r="F25">
            <v>2819</v>
          </cell>
        </row>
        <row r="26">
          <cell r="D26">
            <v>122</v>
          </cell>
          <cell r="F26">
            <v>797</v>
          </cell>
        </row>
        <row r="27">
          <cell r="D27">
            <v>425</v>
          </cell>
          <cell r="F27">
            <v>2979</v>
          </cell>
        </row>
        <row r="28">
          <cell r="D28">
            <v>257</v>
          </cell>
          <cell r="F28">
            <v>1821</v>
          </cell>
        </row>
        <row r="29">
          <cell r="D29">
            <v>251</v>
          </cell>
          <cell r="F29">
            <v>1412</v>
          </cell>
        </row>
        <row r="30">
          <cell r="D30">
            <v>312</v>
          </cell>
          <cell r="F30">
            <v>2146</v>
          </cell>
        </row>
        <row r="31">
          <cell r="D31">
            <v>152</v>
          </cell>
          <cell r="F31">
            <v>1362</v>
          </cell>
        </row>
        <row r="32">
          <cell r="D32">
            <v>187</v>
          </cell>
          <cell r="F32">
            <v>1163</v>
          </cell>
        </row>
        <row r="57">
          <cell r="D57">
            <v>447</v>
          </cell>
          <cell r="F57">
            <v>3144</v>
          </cell>
        </row>
        <row r="58">
          <cell r="D58">
            <v>316</v>
          </cell>
          <cell r="F58">
            <v>2218</v>
          </cell>
        </row>
        <row r="59">
          <cell r="D59">
            <v>262</v>
          </cell>
          <cell r="F59">
            <v>1935</v>
          </cell>
        </row>
        <row r="60">
          <cell r="D60">
            <v>202</v>
          </cell>
          <cell r="F60">
            <v>1524</v>
          </cell>
        </row>
        <row r="61">
          <cell r="D61">
            <v>176</v>
          </cell>
          <cell r="F61">
            <v>1354</v>
          </cell>
        </row>
        <row r="62">
          <cell r="D62">
            <v>279</v>
          </cell>
          <cell r="F62">
            <v>1973</v>
          </cell>
        </row>
        <row r="63">
          <cell r="D63">
            <v>62</v>
          </cell>
          <cell r="F63">
            <v>441</v>
          </cell>
        </row>
        <row r="64">
          <cell r="D64">
            <v>194</v>
          </cell>
          <cell r="F64">
            <v>1505</v>
          </cell>
        </row>
        <row r="65">
          <cell r="D65">
            <v>117</v>
          </cell>
          <cell r="F65">
            <v>764</v>
          </cell>
        </row>
        <row r="66">
          <cell r="D66">
            <v>77</v>
          </cell>
          <cell r="F66">
            <v>570</v>
          </cell>
        </row>
        <row r="67">
          <cell r="D67">
            <v>244</v>
          </cell>
          <cell r="F67">
            <v>2769</v>
          </cell>
        </row>
        <row r="68">
          <cell r="D68">
            <v>226</v>
          </cell>
          <cell r="F68">
            <v>1692</v>
          </cell>
        </row>
        <row r="69">
          <cell r="D69">
            <v>141</v>
          </cell>
          <cell r="F69">
            <v>979</v>
          </cell>
        </row>
        <row r="70">
          <cell r="D70">
            <v>492</v>
          </cell>
          <cell r="F70">
            <v>3683</v>
          </cell>
        </row>
        <row r="71">
          <cell r="D71">
            <v>269</v>
          </cell>
          <cell r="F71">
            <v>1982</v>
          </cell>
        </row>
        <row r="72">
          <cell r="D72">
            <v>319</v>
          </cell>
          <cell r="F72">
            <v>2854</v>
          </cell>
        </row>
        <row r="73">
          <cell r="D73">
            <v>115</v>
          </cell>
          <cell r="F73">
            <v>712</v>
          </cell>
        </row>
        <row r="74">
          <cell r="D74">
            <v>382</v>
          </cell>
          <cell r="F74">
            <v>3128</v>
          </cell>
        </row>
        <row r="75">
          <cell r="D75">
            <v>283</v>
          </cell>
          <cell r="F75">
            <v>2088</v>
          </cell>
        </row>
        <row r="76">
          <cell r="D76">
            <v>148</v>
          </cell>
          <cell r="F76">
            <v>1480</v>
          </cell>
        </row>
        <row r="77">
          <cell r="D77">
            <v>311</v>
          </cell>
          <cell r="F77">
            <v>2321</v>
          </cell>
        </row>
        <row r="78">
          <cell r="D78">
            <v>166</v>
          </cell>
          <cell r="F78">
            <v>1495</v>
          </cell>
        </row>
        <row r="79">
          <cell r="D79">
            <v>145</v>
          </cell>
          <cell r="F79">
            <v>1412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O1" sqref="O1"/>
    </sheetView>
  </sheetViews>
  <sheetFormatPr defaultRowHeight="15" x14ac:dyDescent="0.25"/>
  <cols>
    <col min="1" max="1" width="5.42578125" customWidth="1"/>
    <col min="2" max="2" width="35.28515625" customWidth="1"/>
    <col min="7" max="10" width="9.140625" style="14"/>
  </cols>
  <sheetData>
    <row r="1" spans="1:14" ht="63" x14ac:dyDescent="0.25">
      <c r="A1" s="1" t="s">
        <v>0</v>
      </c>
      <c r="B1" s="1" t="s">
        <v>24</v>
      </c>
      <c r="C1" s="1" t="s">
        <v>25</v>
      </c>
      <c r="D1" s="1" t="s">
        <v>26</v>
      </c>
      <c r="E1" s="1" t="s">
        <v>27</v>
      </c>
      <c r="F1" s="1" t="s">
        <v>28</v>
      </c>
      <c r="G1" s="10" t="s">
        <v>29</v>
      </c>
      <c r="H1" s="10" t="s">
        <v>30</v>
      </c>
      <c r="I1" s="10" t="s">
        <v>31</v>
      </c>
      <c r="J1" s="10" t="s">
        <v>32</v>
      </c>
      <c r="K1" s="1" t="s">
        <v>33</v>
      </c>
      <c r="L1" s="1" t="s">
        <v>34</v>
      </c>
      <c r="M1" s="1" t="s">
        <v>35</v>
      </c>
      <c r="N1" s="1" t="s">
        <v>36</v>
      </c>
    </row>
    <row r="2" spans="1:14" ht="16.5" x14ac:dyDescent="0.3">
      <c r="A2" s="2">
        <v>1</v>
      </c>
      <c r="B2" s="3" t="s">
        <v>1</v>
      </c>
      <c r="C2" s="4">
        <v>447</v>
      </c>
      <c r="D2" s="4">
        <v>3828</v>
      </c>
      <c r="E2" s="4">
        <v>447</v>
      </c>
      <c r="F2" s="4">
        <v>3828</v>
      </c>
      <c r="G2" s="11">
        <f>'[1]indikator 5'!D10</f>
        <v>427</v>
      </c>
      <c r="H2" s="12">
        <f>G2/C2*100</f>
        <v>95.525727069351234</v>
      </c>
      <c r="I2" s="11">
        <f>'[1]indikator 5'!D57</f>
        <v>447</v>
      </c>
      <c r="J2" s="13">
        <f>I2/E2*100</f>
        <v>100</v>
      </c>
      <c r="K2" s="7">
        <f>'[1]indikator 5'!F10</f>
        <v>2715</v>
      </c>
      <c r="L2" s="5">
        <f>K2/D2*100</f>
        <v>70.924764890282134</v>
      </c>
      <c r="M2" s="4">
        <f>'[1]indikator 5'!F57</f>
        <v>3144</v>
      </c>
      <c r="N2" s="6">
        <f>M2/F2*100</f>
        <v>82.131661442006262</v>
      </c>
    </row>
    <row r="3" spans="1:14" ht="16.5" x14ac:dyDescent="0.3">
      <c r="A3" s="2">
        <v>2</v>
      </c>
      <c r="B3" s="3" t="s">
        <v>2</v>
      </c>
      <c r="C3" s="8">
        <v>381</v>
      </c>
      <c r="D3" s="8">
        <v>2783</v>
      </c>
      <c r="E3" s="8">
        <v>381</v>
      </c>
      <c r="F3" s="8">
        <v>2783</v>
      </c>
      <c r="G3" s="11">
        <f>'[1]indikator 5'!D11</f>
        <v>310</v>
      </c>
      <c r="H3" s="12">
        <f t="shared" ref="H3:H24" si="0">G3/C3*100</f>
        <v>81.364829396325462</v>
      </c>
      <c r="I3" s="11">
        <f>'[1]indikator 5'!D58</f>
        <v>316</v>
      </c>
      <c r="J3" s="13">
        <f t="shared" ref="J3:J24" si="1">I3/E3*100</f>
        <v>82.939632545931758</v>
      </c>
      <c r="K3" s="7">
        <f>'[1]indikator 5'!F11</f>
        <v>2783</v>
      </c>
      <c r="L3" s="5">
        <f t="shared" ref="L3:L24" si="2">K3/D3*100</f>
        <v>100</v>
      </c>
      <c r="M3" s="9">
        <f>'[1]indikator 5'!F58</f>
        <v>2218</v>
      </c>
      <c r="N3" s="5">
        <f t="shared" ref="N3:N24" si="3">M3/F3*100</f>
        <v>79.698167445203012</v>
      </c>
    </row>
    <row r="4" spans="1:14" ht="16.5" x14ac:dyDescent="0.3">
      <c r="A4" s="2">
        <v>3</v>
      </c>
      <c r="B4" s="3" t="s">
        <v>3</v>
      </c>
      <c r="C4" s="4">
        <v>264</v>
      </c>
      <c r="D4" s="4">
        <v>1967</v>
      </c>
      <c r="E4" s="4">
        <v>264</v>
      </c>
      <c r="F4" s="4">
        <v>1967</v>
      </c>
      <c r="G4" s="11">
        <f>'[1]indikator 5'!D12</f>
        <v>257</v>
      </c>
      <c r="H4" s="12">
        <f t="shared" si="0"/>
        <v>97.348484848484844</v>
      </c>
      <c r="I4" s="11">
        <f>'[1]indikator 5'!D59</f>
        <v>262</v>
      </c>
      <c r="J4" s="13">
        <f t="shared" si="1"/>
        <v>99.242424242424249</v>
      </c>
      <c r="K4" s="7">
        <f>'[1]indikator 5'!F12</f>
        <v>1710</v>
      </c>
      <c r="L4" s="5">
        <f t="shared" si="2"/>
        <v>86.934417895271991</v>
      </c>
      <c r="M4" s="4">
        <f>'[1]indikator 5'!F59</f>
        <v>1935</v>
      </c>
      <c r="N4" s="5">
        <f t="shared" si="3"/>
        <v>98.373157092018303</v>
      </c>
    </row>
    <row r="5" spans="1:14" ht="16.5" x14ac:dyDescent="0.3">
      <c r="A5" s="2">
        <v>4</v>
      </c>
      <c r="B5" s="3" t="s">
        <v>4</v>
      </c>
      <c r="C5" s="4">
        <v>212</v>
      </c>
      <c r="D5" s="4">
        <v>1588</v>
      </c>
      <c r="E5" s="4">
        <v>212</v>
      </c>
      <c r="F5" s="4">
        <v>1588</v>
      </c>
      <c r="G5" s="11">
        <f>'[1]indikator 5'!D13</f>
        <v>184</v>
      </c>
      <c r="H5" s="12">
        <f t="shared" si="0"/>
        <v>86.79245283018868</v>
      </c>
      <c r="I5" s="11">
        <f>'[1]indikator 5'!D60</f>
        <v>202</v>
      </c>
      <c r="J5" s="13">
        <f t="shared" si="1"/>
        <v>95.283018867924525</v>
      </c>
      <c r="K5" s="7">
        <f>'[1]indikator 5'!F13</f>
        <v>1439</v>
      </c>
      <c r="L5" s="5">
        <f t="shared" si="2"/>
        <v>90.617128463476064</v>
      </c>
      <c r="M5" s="4">
        <f>'[1]indikator 5'!F60</f>
        <v>1524</v>
      </c>
      <c r="N5" s="5">
        <f t="shared" si="3"/>
        <v>95.969773299748113</v>
      </c>
    </row>
    <row r="6" spans="1:14" ht="16.5" x14ac:dyDescent="0.3">
      <c r="A6" s="2">
        <v>5</v>
      </c>
      <c r="B6" s="3" t="s">
        <v>5</v>
      </c>
      <c r="C6" s="4">
        <v>180</v>
      </c>
      <c r="D6" s="4">
        <v>1354</v>
      </c>
      <c r="E6" s="4">
        <v>180</v>
      </c>
      <c r="F6" s="4">
        <v>1354</v>
      </c>
      <c r="G6" s="11">
        <f>'[1]indikator 5'!D14</f>
        <v>156</v>
      </c>
      <c r="H6" s="12">
        <f t="shared" si="0"/>
        <v>86.666666666666671</v>
      </c>
      <c r="I6" s="11">
        <f>'[1]indikator 5'!D61</f>
        <v>176</v>
      </c>
      <c r="J6" s="13">
        <f t="shared" si="1"/>
        <v>97.777777777777771</v>
      </c>
      <c r="K6" s="7">
        <f>'[1]indikator 5'!F14</f>
        <v>1273</v>
      </c>
      <c r="L6" s="5">
        <f t="shared" si="2"/>
        <v>94.017725258493357</v>
      </c>
      <c r="M6" s="4">
        <f>'[1]indikator 5'!F61</f>
        <v>1354</v>
      </c>
      <c r="N6" s="5">
        <f t="shared" si="3"/>
        <v>100</v>
      </c>
    </row>
    <row r="7" spans="1:14" ht="16.5" x14ac:dyDescent="0.3">
      <c r="A7" s="2">
        <v>6</v>
      </c>
      <c r="B7" s="3" t="s">
        <v>6</v>
      </c>
      <c r="C7" s="4">
        <v>294</v>
      </c>
      <c r="D7" s="4">
        <v>1973</v>
      </c>
      <c r="E7" s="4">
        <v>294</v>
      </c>
      <c r="F7" s="4">
        <v>1973</v>
      </c>
      <c r="G7" s="11">
        <f>'[1]indikator 5'!D15</f>
        <v>294</v>
      </c>
      <c r="H7" s="12">
        <f t="shared" si="0"/>
        <v>100</v>
      </c>
      <c r="I7" s="11">
        <f>'[1]indikator 5'!D62</f>
        <v>279</v>
      </c>
      <c r="J7" s="13">
        <f t="shared" si="1"/>
        <v>94.897959183673478</v>
      </c>
      <c r="K7" s="7">
        <f>'[1]indikator 5'!F15</f>
        <v>1973</v>
      </c>
      <c r="L7" s="5">
        <f t="shared" si="2"/>
        <v>100</v>
      </c>
      <c r="M7" s="4">
        <f>'[1]indikator 5'!F62</f>
        <v>1973</v>
      </c>
      <c r="N7" s="5">
        <f t="shared" si="3"/>
        <v>100</v>
      </c>
    </row>
    <row r="8" spans="1:14" ht="16.5" x14ac:dyDescent="0.3">
      <c r="A8" s="2">
        <v>7</v>
      </c>
      <c r="B8" s="3" t="s">
        <v>7</v>
      </c>
      <c r="C8" s="4">
        <v>69</v>
      </c>
      <c r="D8" s="4">
        <v>441</v>
      </c>
      <c r="E8" s="4">
        <v>69</v>
      </c>
      <c r="F8" s="4">
        <v>441</v>
      </c>
      <c r="G8" s="11">
        <f>'[1]indikator 5'!D16</f>
        <v>69</v>
      </c>
      <c r="H8" s="12">
        <f t="shared" si="0"/>
        <v>100</v>
      </c>
      <c r="I8" s="11">
        <f>'[1]indikator 5'!D63</f>
        <v>62</v>
      </c>
      <c r="J8" s="13">
        <f t="shared" si="1"/>
        <v>89.85507246376811</v>
      </c>
      <c r="K8" s="7">
        <f>'[1]indikator 5'!F16</f>
        <v>407</v>
      </c>
      <c r="L8" s="5">
        <f t="shared" si="2"/>
        <v>92.290249433106581</v>
      </c>
      <c r="M8" s="4">
        <f>'[1]indikator 5'!F63</f>
        <v>441</v>
      </c>
      <c r="N8" s="5">
        <f t="shared" si="3"/>
        <v>100</v>
      </c>
    </row>
    <row r="9" spans="1:14" ht="16.5" x14ac:dyDescent="0.3">
      <c r="A9" s="2">
        <v>8</v>
      </c>
      <c r="B9" s="3" t="s">
        <v>8</v>
      </c>
      <c r="C9" s="4">
        <v>205</v>
      </c>
      <c r="D9" s="4">
        <v>1540</v>
      </c>
      <c r="E9" s="4">
        <v>205</v>
      </c>
      <c r="F9" s="4">
        <v>1540</v>
      </c>
      <c r="G9" s="11">
        <f>'[1]indikator 5'!D17</f>
        <v>204</v>
      </c>
      <c r="H9" s="12">
        <f t="shared" si="0"/>
        <v>99.512195121951223</v>
      </c>
      <c r="I9" s="11">
        <f>'[1]indikator 5'!D64</f>
        <v>194</v>
      </c>
      <c r="J9" s="13">
        <f t="shared" si="1"/>
        <v>94.634146341463406</v>
      </c>
      <c r="K9" s="7">
        <f>'[1]indikator 5'!F17</f>
        <v>1503</v>
      </c>
      <c r="L9" s="5">
        <f t="shared" si="2"/>
        <v>97.597402597402592</v>
      </c>
      <c r="M9" s="4">
        <f>'[1]indikator 5'!F64</f>
        <v>1505</v>
      </c>
      <c r="N9" s="5">
        <f t="shared" si="3"/>
        <v>97.727272727272734</v>
      </c>
    </row>
    <row r="10" spans="1:14" ht="16.5" x14ac:dyDescent="0.3">
      <c r="A10" s="2">
        <v>9</v>
      </c>
      <c r="B10" s="3" t="s">
        <v>9</v>
      </c>
      <c r="C10" s="4">
        <v>117</v>
      </c>
      <c r="D10" s="4">
        <v>872</v>
      </c>
      <c r="E10" s="4">
        <v>117</v>
      </c>
      <c r="F10" s="4">
        <v>872</v>
      </c>
      <c r="G10" s="11">
        <f>'[1]indikator 5'!D18</f>
        <v>96</v>
      </c>
      <c r="H10" s="12">
        <f t="shared" si="0"/>
        <v>82.051282051282044</v>
      </c>
      <c r="I10" s="11">
        <f>'[1]indikator 5'!D65</f>
        <v>117</v>
      </c>
      <c r="J10" s="13">
        <f t="shared" si="1"/>
        <v>100</v>
      </c>
      <c r="K10" s="7">
        <f>'[1]indikator 5'!F18</f>
        <v>772</v>
      </c>
      <c r="L10" s="5">
        <f t="shared" si="2"/>
        <v>88.532110091743121</v>
      </c>
      <c r="M10" s="4">
        <f>'[1]indikator 5'!F65</f>
        <v>764</v>
      </c>
      <c r="N10" s="5">
        <f t="shared" si="3"/>
        <v>87.614678899082563</v>
      </c>
    </row>
    <row r="11" spans="1:14" ht="16.5" x14ac:dyDescent="0.3">
      <c r="A11" s="2">
        <v>10</v>
      </c>
      <c r="B11" s="3" t="s">
        <v>10</v>
      </c>
      <c r="C11" s="4">
        <v>77</v>
      </c>
      <c r="D11" s="4">
        <v>574</v>
      </c>
      <c r="E11" s="4">
        <v>77</v>
      </c>
      <c r="F11" s="4">
        <v>574</v>
      </c>
      <c r="G11" s="11">
        <f>'[1]indikator 5'!D19</f>
        <v>77</v>
      </c>
      <c r="H11" s="12">
        <f t="shared" si="0"/>
        <v>100</v>
      </c>
      <c r="I11" s="11">
        <f>'[1]indikator 5'!D66</f>
        <v>77</v>
      </c>
      <c r="J11" s="13">
        <f t="shared" si="1"/>
        <v>100</v>
      </c>
      <c r="K11" s="7">
        <f>'[1]indikator 5'!F19</f>
        <v>545</v>
      </c>
      <c r="L11" s="5">
        <f t="shared" si="2"/>
        <v>94.947735191637634</v>
      </c>
      <c r="M11" s="4">
        <f>'[1]indikator 5'!F66</f>
        <v>570</v>
      </c>
      <c r="N11" s="5">
        <f t="shared" si="3"/>
        <v>99.303135888501743</v>
      </c>
    </row>
    <row r="12" spans="1:14" ht="16.5" x14ac:dyDescent="0.3">
      <c r="A12" s="2">
        <v>11</v>
      </c>
      <c r="B12" s="3" t="s">
        <v>11</v>
      </c>
      <c r="C12" s="4">
        <v>371</v>
      </c>
      <c r="D12" s="4">
        <v>2769</v>
      </c>
      <c r="E12" s="4">
        <v>371</v>
      </c>
      <c r="F12" s="4">
        <v>2769</v>
      </c>
      <c r="G12" s="11">
        <f>'[1]indikator 5'!D20</f>
        <v>371</v>
      </c>
      <c r="H12" s="12">
        <f t="shared" si="0"/>
        <v>100</v>
      </c>
      <c r="I12" s="11">
        <f>'[1]indikator 5'!D67</f>
        <v>244</v>
      </c>
      <c r="J12" s="13">
        <f t="shared" si="1"/>
        <v>65.768194070080867</v>
      </c>
      <c r="K12" s="7">
        <f>'[1]indikator 5'!F20</f>
        <v>2460</v>
      </c>
      <c r="L12" s="5">
        <f t="shared" si="2"/>
        <v>88.840736728060676</v>
      </c>
      <c r="M12" s="4">
        <f>'[1]indikator 5'!F67</f>
        <v>2769</v>
      </c>
      <c r="N12" s="5">
        <f t="shared" si="3"/>
        <v>100</v>
      </c>
    </row>
    <row r="13" spans="1:14" ht="16.5" x14ac:dyDescent="0.3">
      <c r="A13" s="2">
        <v>12</v>
      </c>
      <c r="B13" s="3" t="s">
        <v>12</v>
      </c>
      <c r="C13" s="4">
        <v>232</v>
      </c>
      <c r="D13" s="4">
        <v>1743</v>
      </c>
      <c r="E13" s="4">
        <v>232</v>
      </c>
      <c r="F13" s="4">
        <v>1743</v>
      </c>
      <c r="G13" s="11">
        <f>'[1]indikator 5'!D21</f>
        <v>196</v>
      </c>
      <c r="H13" s="12">
        <f t="shared" si="0"/>
        <v>84.482758620689651</v>
      </c>
      <c r="I13" s="11">
        <f>'[1]indikator 5'!D68</f>
        <v>226</v>
      </c>
      <c r="J13" s="13">
        <f t="shared" si="1"/>
        <v>97.41379310344827</v>
      </c>
      <c r="K13" s="7">
        <f>'[1]indikator 5'!F21</f>
        <v>1598</v>
      </c>
      <c r="L13" s="5">
        <f t="shared" si="2"/>
        <v>91.681009753298909</v>
      </c>
      <c r="M13" s="4">
        <f>'[1]indikator 5'!F68</f>
        <v>1692</v>
      </c>
      <c r="N13" s="5">
        <f t="shared" si="3"/>
        <v>97.074010327022378</v>
      </c>
    </row>
    <row r="14" spans="1:14" ht="16.5" x14ac:dyDescent="0.3">
      <c r="A14" s="2">
        <v>13</v>
      </c>
      <c r="B14" s="3" t="s">
        <v>13</v>
      </c>
      <c r="C14" s="8">
        <v>166</v>
      </c>
      <c r="D14" s="8">
        <v>1024</v>
      </c>
      <c r="E14" s="8">
        <v>166</v>
      </c>
      <c r="F14" s="8">
        <v>1024</v>
      </c>
      <c r="G14" s="11">
        <f>'[1]indikator 5'!D22</f>
        <v>125</v>
      </c>
      <c r="H14" s="12">
        <f t="shared" si="0"/>
        <v>75.301204819277118</v>
      </c>
      <c r="I14" s="11">
        <f>'[1]indikator 5'!D69</f>
        <v>141</v>
      </c>
      <c r="J14" s="13">
        <f t="shared" si="1"/>
        <v>84.939759036144579</v>
      </c>
      <c r="K14" s="7">
        <f>'[1]indikator 5'!F22</f>
        <v>957</v>
      </c>
      <c r="L14" s="5">
        <f t="shared" si="2"/>
        <v>93.45703125</v>
      </c>
      <c r="M14" s="4">
        <f>'[1]indikator 5'!F69</f>
        <v>979</v>
      </c>
      <c r="N14" s="5">
        <f t="shared" si="3"/>
        <v>95.60546875</v>
      </c>
    </row>
    <row r="15" spans="1:14" ht="16.5" x14ac:dyDescent="0.3">
      <c r="A15" s="2">
        <v>14</v>
      </c>
      <c r="B15" s="3" t="s">
        <v>14</v>
      </c>
      <c r="C15" s="4">
        <v>502</v>
      </c>
      <c r="D15" s="4">
        <v>3771</v>
      </c>
      <c r="E15" s="4">
        <v>502</v>
      </c>
      <c r="F15" s="4">
        <v>3771</v>
      </c>
      <c r="G15" s="11">
        <f>'[1]indikator 5'!D23</f>
        <v>493</v>
      </c>
      <c r="H15" s="12">
        <f t="shared" si="0"/>
        <v>98.207171314741032</v>
      </c>
      <c r="I15" s="11">
        <f>'[1]indikator 5'!D70</f>
        <v>492</v>
      </c>
      <c r="J15" s="13">
        <f t="shared" si="1"/>
        <v>98.007968127490045</v>
      </c>
      <c r="K15" s="7">
        <f>'[1]indikator 5'!F23</f>
        <v>3682</v>
      </c>
      <c r="L15" s="5">
        <f t="shared" si="2"/>
        <v>97.639883320074247</v>
      </c>
      <c r="M15" s="4">
        <f>'[1]indikator 5'!F70</f>
        <v>3683</v>
      </c>
      <c r="N15" s="5">
        <f t="shared" si="3"/>
        <v>97.666401485017246</v>
      </c>
    </row>
    <row r="16" spans="1:14" ht="16.5" x14ac:dyDescent="0.3">
      <c r="A16" s="2">
        <v>15</v>
      </c>
      <c r="B16" s="3" t="s">
        <v>15</v>
      </c>
      <c r="C16" s="4">
        <v>269</v>
      </c>
      <c r="D16" s="4">
        <v>2010</v>
      </c>
      <c r="E16" s="4">
        <v>269</v>
      </c>
      <c r="F16" s="4">
        <v>2010</v>
      </c>
      <c r="G16" s="11">
        <f>'[1]indikator 5'!D24</f>
        <v>245</v>
      </c>
      <c r="H16" s="12">
        <f t="shared" si="0"/>
        <v>91.078066914498152</v>
      </c>
      <c r="I16" s="11">
        <f>'[1]indikator 5'!D71</f>
        <v>269</v>
      </c>
      <c r="J16" s="13">
        <f t="shared" si="1"/>
        <v>100</v>
      </c>
      <c r="K16" s="7">
        <f>'[1]indikator 5'!F24</f>
        <v>1931</v>
      </c>
      <c r="L16" s="5">
        <f t="shared" si="2"/>
        <v>96.069651741293526</v>
      </c>
      <c r="M16" s="4">
        <f>'[1]indikator 5'!F71</f>
        <v>1982</v>
      </c>
      <c r="N16" s="5">
        <f t="shared" si="3"/>
        <v>98.606965174129357</v>
      </c>
    </row>
    <row r="17" spans="1:14" ht="16.5" x14ac:dyDescent="0.3">
      <c r="A17" s="2">
        <v>16</v>
      </c>
      <c r="B17" s="3" t="s">
        <v>16</v>
      </c>
      <c r="C17" s="4">
        <v>333</v>
      </c>
      <c r="D17" s="4">
        <v>3003</v>
      </c>
      <c r="E17" s="4">
        <v>333</v>
      </c>
      <c r="F17" s="4">
        <v>3003</v>
      </c>
      <c r="G17" s="11">
        <f>'[1]indikator 5'!D25</f>
        <v>312</v>
      </c>
      <c r="H17" s="12">
        <f t="shared" si="0"/>
        <v>93.693693693693689</v>
      </c>
      <c r="I17" s="11">
        <f>'[1]indikator 5'!D72</f>
        <v>319</v>
      </c>
      <c r="J17" s="13">
        <f t="shared" si="1"/>
        <v>95.795795795795797</v>
      </c>
      <c r="K17" s="7">
        <f>'[1]indikator 5'!F25</f>
        <v>2819</v>
      </c>
      <c r="L17" s="5">
        <f t="shared" si="2"/>
        <v>93.872793872793864</v>
      </c>
      <c r="M17" s="4">
        <f>'[1]indikator 5'!F72</f>
        <v>2854</v>
      </c>
      <c r="N17" s="5">
        <f t="shared" si="3"/>
        <v>95.038295038295047</v>
      </c>
    </row>
    <row r="18" spans="1:14" ht="16.5" x14ac:dyDescent="0.3">
      <c r="A18" s="2">
        <v>17</v>
      </c>
      <c r="B18" s="3" t="s">
        <v>17</v>
      </c>
      <c r="C18" s="4">
        <v>161</v>
      </c>
      <c r="D18" s="4">
        <v>786</v>
      </c>
      <c r="E18" s="4">
        <v>161</v>
      </c>
      <c r="F18" s="4">
        <v>786</v>
      </c>
      <c r="G18" s="11">
        <f>'[1]indikator 5'!D26</f>
        <v>122</v>
      </c>
      <c r="H18" s="12">
        <f t="shared" si="0"/>
        <v>75.776397515527947</v>
      </c>
      <c r="I18" s="11">
        <f>'[1]indikator 5'!D73</f>
        <v>115</v>
      </c>
      <c r="J18" s="13">
        <f t="shared" si="1"/>
        <v>71.428571428571431</v>
      </c>
      <c r="K18" s="7">
        <f>'[1]indikator 5'!F26</f>
        <v>797</v>
      </c>
      <c r="L18" s="5">
        <f t="shared" si="2"/>
        <v>101.39949109414759</v>
      </c>
      <c r="M18" s="9">
        <f>'[1]indikator 5'!F73</f>
        <v>712</v>
      </c>
      <c r="N18" s="5">
        <f t="shared" si="3"/>
        <v>90.585241730279904</v>
      </c>
    </row>
    <row r="19" spans="1:14" ht="16.5" x14ac:dyDescent="0.3">
      <c r="A19" s="2">
        <v>18</v>
      </c>
      <c r="B19" s="3" t="s">
        <v>18</v>
      </c>
      <c r="C19" s="4">
        <v>425</v>
      </c>
      <c r="D19" s="4">
        <v>3195</v>
      </c>
      <c r="E19" s="4">
        <v>425</v>
      </c>
      <c r="F19" s="4">
        <v>3195</v>
      </c>
      <c r="G19" s="11">
        <f>'[1]indikator 5'!D27</f>
        <v>425</v>
      </c>
      <c r="H19" s="12">
        <f t="shared" si="0"/>
        <v>100</v>
      </c>
      <c r="I19" s="11">
        <f>'[1]indikator 5'!D74</f>
        <v>382</v>
      </c>
      <c r="J19" s="13">
        <f t="shared" si="1"/>
        <v>89.882352941176464</v>
      </c>
      <c r="K19" s="7">
        <f>'[1]indikator 5'!F27</f>
        <v>2979</v>
      </c>
      <c r="L19" s="5">
        <f t="shared" si="2"/>
        <v>93.239436619718305</v>
      </c>
      <c r="M19" s="4">
        <f>'[1]indikator 5'!F74</f>
        <v>3128</v>
      </c>
      <c r="N19" s="5">
        <f t="shared" si="3"/>
        <v>97.902973395931141</v>
      </c>
    </row>
    <row r="20" spans="1:14" ht="16.5" x14ac:dyDescent="0.3">
      <c r="A20" s="2">
        <v>19</v>
      </c>
      <c r="B20" s="3" t="s">
        <v>19</v>
      </c>
      <c r="C20" s="8">
        <v>299</v>
      </c>
      <c r="D20" s="8">
        <v>2088</v>
      </c>
      <c r="E20" s="8">
        <v>299</v>
      </c>
      <c r="F20" s="8">
        <v>2088</v>
      </c>
      <c r="G20" s="11">
        <f>'[1]indikator 5'!D28</f>
        <v>257</v>
      </c>
      <c r="H20" s="12">
        <f t="shared" si="0"/>
        <v>85.953177257525084</v>
      </c>
      <c r="I20" s="11">
        <f>'[1]indikator 5'!D75</f>
        <v>283</v>
      </c>
      <c r="J20" s="13">
        <f t="shared" si="1"/>
        <v>94.648829431438131</v>
      </c>
      <c r="K20" s="7">
        <f>'[1]indikator 5'!F28</f>
        <v>1821</v>
      </c>
      <c r="L20" s="5">
        <f t="shared" si="2"/>
        <v>87.212643678160916</v>
      </c>
      <c r="M20" s="4">
        <f>'[1]indikator 5'!F75</f>
        <v>2088</v>
      </c>
      <c r="N20" s="5">
        <f t="shared" si="3"/>
        <v>100</v>
      </c>
    </row>
    <row r="21" spans="1:14" ht="16.5" x14ac:dyDescent="0.3">
      <c r="A21" s="2">
        <v>20</v>
      </c>
      <c r="B21" s="3" t="s">
        <v>20</v>
      </c>
      <c r="C21" s="8">
        <v>251</v>
      </c>
      <c r="D21" s="8">
        <v>1542</v>
      </c>
      <c r="E21" s="8">
        <v>251</v>
      </c>
      <c r="F21" s="8">
        <v>1542</v>
      </c>
      <c r="G21" s="11">
        <f>'[1]indikator 5'!D29</f>
        <v>251</v>
      </c>
      <c r="H21" s="12">
        <f t="shared" si="0"/>
        <v>100</v>
      </c>
      <c r="I21" s="11">
        <f>'[1]indikator 5'!D76</f>
        <v>148</v>
      </c>
      <c r="J21" s="13">
        <f t="shared" si="1"/>
        <v>58.964143426294825</v>
      </c>
      <c r="K21" s="7">
        <f>'[1]indikator 5'!F29</f>
        <v>1412</v>
      </c>
      <c r="L21" s="5">
        <f t="shared" si="2"/>
        <v>91.569390402075229</v>
      </c>
      <c r="M21" s="4">
        <f>'[1]indikator 5'!F76</f>
        <v>1480</v>
      </c>
      <c r="N21" s="5">
        <f t="shared" si="3"/>
        <v>95.979247730220493</v>
      </c>
    </row>
    <row r="22" spans="1:14" ht="16.5" x14ac:dyDescent="0.3">
      <c r="A22" s="2">
        <v>21</v>
      </c>
      <c r="B22" s="3" t="s">
        <v>21</v>
      </c>
      <c r="C22" s="4">
        <v>316</v>
      </c>
      <c r="D22" s="4">
        <v>2382</v>
      </c>
      <c r="E22" s="4">
        <v>316</v>
      </c>
      <c r="F22" s="4">
        <v>2382</v>
      </c>
      <c r="G22" s="11">
        <f>'[1]indikator 5'!D30</f>
        <v>312</v>
      </c>
      <c r="H22" s="12">
        <f t="shared" si="0"/>
        <v>98.734177215189874</v>
      </c>
      <c r="I22" s="11">
        <f>'[1]indikator 5'!D77</f>
        <v>311</v>
      </c>
      <c r="J22" s="13">
        <f t="shared" si="1"/>
        <v>98.417721518987349</v>
      </c>
      <c r="K22" s="7">
        <f>'[1]indikator 5'!F30</f>
        <v>2146</v>
      </c>
      <c r="L22" s="5">
        <f t="shared" si="2"/>
        <v>90.092359361880767</v>
      </c>
      <c r="M22" s="4">
        <f>'[1]indikator 5'!F77</f>
        <v>2321</v>
      </c>
      <c r="N22" s="5">
        <f t="shared" si="3"/>
        <v>97.439126784214949</v>
      </c>
    </row>
    <row r="23" spans="1:14" ht="16.5" x14ac:dyDescent="0.3">
      <c r="A23" s="2">
        <v>22</v>
      </c>
      <c r="B23" s="3" t="s">
        <v>22</v>
      </c>
      <c r="C23" s="4">
        <v>200</v>
      </c>
      <c r="D23" s="4">
        <v>1495</v>
      </c>
      <c r="E23" s="4">
        <v>200</v>
      </c>
      <c r="F23" s="4">
        <v>1495</v>
      </c>
      <c r="G23" s="11">
        <f>'[1]indikator 5'!D31</f>
        <v>152</v>
      </c>
      <c r="H23" s="12">
        <f t="shared" si="0"/>
        <v>76</v>
      </c>
      <c r="I23" s="11">
        <f>'[1]indikator 5'!D78</f>
        <v>166</v>
      </c>
      <c r="J23" s="13">
        <f t="shared" si="1"/>
        <v>83</v>
      </c>
      <c r="K23" s="7">
        <f>'[1]indikator 5'!F31</f>
        <v>1362</v>
      </c>
      <c r="L23" s="5">
        <f t="shared" si="2"/>
        <v>91.103678929765891</v>
      </c>
      <c r="M23" s="4">
        <f>'[1]indikator 5'!F78</f>
        <v>1495</v>
      </c>
      <c r="N23" s="5">
        <f t="shared" si="3"/>
        <v>100</v>
      </c>
    </row>
    <row r="24" spans="1:14" ht="16.5" x14ac:dyDescent="0.3">
      <c r="A24" s="2">
        <v>23</v>
      </c>
      <c r="B24" s="3" t="s">
        <v>23</v>
      </c>
      <c r="C24" s="4">
        <v>188</v>
      </c>
      <c r="D24" s="4">
        <v>1412</v>
      </c>
      <c r="E24" s="4">
        <v>188</v>
      </c>
      <c r="F24" s="4">
        <v>1412</v>
      </c>
      <c r="G24" s="11">
        <f>'[1]indikator 5'!D32</f>
        <v>187</v>
      </c>
      <c r="H24" s="12">
        <f t="shared" si="0"/>
        <v>99.468085106382972</v>
      </c>
      <c r="I24" s="11">
        <f>'[1]indikator 5'!D79</f>
        <v>145</v>
      </c>
      <c r="J24" s="13">
        <f t="shared" si="1"/>
        <v>77.127659574468083</v>
      </c>
      <c r="K24" s="7">
        <f>'[1]indikator 5'!F32</f>
        <v>1163</v>
      </c>
      <c r="L24" s="5">
        <f t="shared" si="2"/>
        <v>82.365439093484412</v>
      </c>
      <c r="M24" s="4">
        <f>'[1]indikator 5'!F79</f>
        <v>1412</v>
      </c>
      <c r="N24" s="5">
        <f t="shared" si="3"/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2017-04-11T07:52:39Z</dcterms:modified>
</cp:coreProperties>
</file>