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ATA\00-Yogi 2020\Data 2020\3. BKPSDM\"/>
    </mc:Choice>
  </mc:AlternateContent>
  <bookViews>
    <workbookView xWindow="120" yWindow="120" windowWidth="15135" windowHeight="7875" tabRatio="274"/>
  </bookViews>
  <sheets>
    <sheet name="skpd_eselon" sheetId="1" r:id="rId1"/>
    <sheet name="Sheet1" sheetId="2" r:id="rId2"/>
  </sheets>
  <definedNames>
    <definedName name="_xlnm.Print_Area" localSheetId="1">Sheet1!$A$4:$AC$25</definedName>
    <definedName name="_xlnm.Print_Area" localSheetId="0">skpd_eselon!$A$1:$E$34</definedName>
  </definedNames>
  <calcPr calcId="162913"/>
</workbook>
</file>

<file path=xl/calcChain.xml><?xml version="1.0" encoding="utf-8"?>
<calcChain xmlns="http://schemas.openxmlformats.org/spreadsheetml/2006/main">
  <c r="D16" i="2" l="1"/>
  <c r="D25" i="2"/>
  <c r="E25" i="2"/>
  <c r="F25" i="2"/>
  <c r="H25" i="2"/>
  <c r="I25" i="2"/>
  <c r="J25" i="2"/>
  <c r="K25" i="2"/>
  <c r="M25" i="2"/>
  <c r="N25" i="2"/>
  <c r="O25" i="2"/>
  <c r="P25" i="2"/>
  <c r="R25" i="2"/>
  <c r="S25" i="2"/>
  <c r="T25" i="2"/>
  <c r="U25" i="2"/>
  <c r="V25" i="2"/>
  <c r="Y25" i="2"/>
  <c r="Z25" i="2"/>
  <c r="AA25" i="2"/>
  <c r="AB25" i="2"/>
  <c r="C25" i="2"/>
  <c r="E16" i="2"/>
  <c r="F16" i="2"/>
  <c r="H16" i="2"/>
  <c r="I16" i="2"/>
  <c r="J16" i="2"/>
  <c r="K16" i="2"/>
  <c r="M16" i="2"/>
  <c r="N16" i="2"/>
  <c r="O16" i="2"/>
  <c r="P16" i="2"/>
  <c r="R16" i="2"/>
  <c r="S16" i="2"/>
  <c r="T16" i="2"/>
  <c r="U16" i="2"/>
  <c r="V16" i="2"/>
  <c r="Y16" i="2"/>
  <c r="Z16" i="2"/>
  <c r="AA16" i="2"/>
  <c r="AB16" i="2"/>
  <c r="C16" i="2"/>
  <c r="L8" i="2"/>
  <c r="G8" i="2"/>
  <c r="L12" i="2"/>
  <c r="AC24" i="2"/>
  <c r="W24" i="2"/>
  <c r="X24" i="2"/>
  <c r="Q24" i="2"/>
  <c r="L24" i="2"/>
  <c r="G24" i="2"/>
  <c r="AC23" i="2"/>
  <c r="W23" i="2"/>
  <c r="X23" i="2"/>
  <c r="Q23" i="2"/>
  <c r="L23" i="2"/>
  <c r="G23" i="2"/>
  <c r="AC22" i="2"/>
  <c r="W22" i="2"/>
  <c r="Q22" i="2"/>
  <c r="L22" i="2"/>
  <c r="G22" i="2"/>
  <c r="X22" i="2"/>
  <c r="AC21" i="2"/>
  <c r="W21" i="2"/>
  <c r="Q21" i="2"/>
  <c r="L21" i="2"/>
  <c r="G21" i="2"/>
  <c r="X21" i="2"/>
  <c r="AC20" i="2"/>
  <c r="W20" i="2"/>
  <c r="Q20" i="2"/>
  <c r="L20" i="2"/>
  <c r="G20" i="2"/>
  <c r="X20" i="2"/>
  <c r="AC19" i="2"/>
  <c r="W19" i="2"/>
  <c r="W25" i="2"/>
  <c r="Q19" i="2"/>
  <c r="L19" i="2"/>
  <c r="G19" i="2"/>
  <c r="X19" i="2"/>
  <c r="AC18" i="2"/>
  <c r="W18" i="2"/>
  <c r="Q18" i="2"/>
  <c r="L18" i="2"/>
  <c r="L25" i="2"/>
  <c r="G18" i="2"/>
  <c r="X18" i="2"/>
  <c r="AC17" i="2"/>
  <c r="AC25" i="2"/>
  <c r="W17" i="2"/>
  <c r="Q17" i="2"/>
  <c r="Q25" i="2"/>
  <c r="L17" i="2"/>
  <c r="G17" i="2"/>
  <c r="G25" i="2"/>
  <c r="AC15" i="2"/>
  <c r="W15" i="2"/>
  <c r="X15" i="2"/>
  <c r="L15" i="2"/>
  <c r="G15" i="2"/>
  <c r="AC14" i="2"/>
  <c r="W14" i="2"/>
  <c r="L14" i="2"/>
  <c r="G14" i="2"/>
  <c r="X14" i="2"/>
  <c r="AC13" i="2"/>
  <c r="W13" i="2"/>
  <c r="L13" i="2"/>
  <c r="G13" i="2"/>
  <c r="X13" i="2"/>
  <c r="AC12" i="2"/>
  <c r="W12" i="2"/>
  <c r="G12" i="2"/>
  <c r="X12" i="2"/>
  <c r="AC11" i="2"/>
  <c r="W11" i="2"/>
  <c r="X11" i="2"/>
  <c r="L11" i="2"/>
  <c r="G11" i="2"/>
  <c r="AC10" i="2"/>
  <c r="W10" i="2"/>
  <c r="L10" i="2"/>
  <c r="G10" i="2"/>
  <c r="G16" i="2"/>
  <c r="AC9" i="2"/>
  <c r="W9" i="2"/>
  <c r="L9" i="2"/>
  <c r="G9" i="2"/>
  <c r="AC8" i="2"/>
  <c r="AC16" i="2"/>
  <c r="W8" i="2"/>
  <c r="Q15" i="2"/>
  <c r="Q9" i="2"/>
  <c r="X9" i="2"/>
  <c r="Q10" i="2"/>
  <c r="Q11" i="2"/>
  <c r="Q13" i="2"/>
  <c r="Q8" i="2"/>
  <c r="Q16" i="2"/>
  <c r="Q14" i="2"/>
  <c r="Q12" i="2"/>
  <c r="L16" i="2"/>
  <c r="W16" i="2"/>
  <c r="X10" i="2"/>
  <c r="X8" i="2"/>
  <c r="X16" i="2"/>
  <c r="X17" i="2"/>
  <c r="X25" i="2"/>
</calcChain>
</file>

<file path=xl/sharedStrings.xml><?xml version="1.0" encoding="utf-8"?>
<sst xmlns="http://schemas.openxmlformats.org/spreadsheetml/2006/main" count="91" uniqueCount="74">
  <si>
    <t xml:space="preserve">INSPEKTORAT                                                 </t>
  </si>
  <si>
    <t xml:space="preserve">KECAMATAN PONTIANAK BARAT                                   </t>
  </si>
  <si>
    <t xml:space="preserve">KECAMATAN PONTIANAK KOTA                                    </t>
  </si>
  <si>
    <t xml:space="preserve">KECAMATAN PONTIANAK SELATAN                                 </t>
  </si>
  <si>
    <t xml:space="preserve">KECAMATAN PONTIANAK TENGGARA                                </t>
  </si>
  <si>
    <t xml:space="preserve">KECAMATAN PONTIANAK TIMUR                                   </t>
  </si>
  <si>
    <t xml:space="preserve">KECAMATAN PONTIANAK UTARA                                   </t>
  </si>
  <si>
    <t>No.</t>
  </si>
  <si>
    <t>Jumlah Pegawai Negeri Sipil Pemerintah Kota Pontianak</t>
  </si>
  <si>
    <t>BADAN PENANGGULANGAN BENCANA DAERAH</t>
  </si>
  <si>
    <t>DINAS KESEHATAN</t>
  </si>
  <si>
    <t>JUMLAH</t>
  </si>
  <si>
    <t>JLH</t>
  </si>
  <si>
    <t>GOLONGAN I</t>
  </si>
  <si>
    <t>GOLONGAN II</t>
  </si>
  <si>
    <t>GOLONGAN III</t>
  </si>
  <si>
    <t>GOLONGAN IV</t>
  </si>
  <si>
    <t>ESELON</t>
  </si>
  <si>
    <t>II</t>
  </si>
  <si>
    <t>III</t>
  </si>
  <si>
    <t>IV</t>
  </si>
  <si>
    <t>V</t>
  </si>
  <si>
    <t>7+12+17+23</t>
  </si>
  <si>
    <t>UNIT KERJA</t>
  </si>
  <si>
    <t>a</t>
  </si>
  <si>
    <t>b</t>
  </si>
  <si>
    <t>c</t>
  </si>
  <si>
    <t>d</t>
  </si>
  <si>
    <t>e</t>
  </si>
  <si>
    <t>BADAN NARKOTIKA NASIONAL</t>
  </si>
  <si>
    <t>KANTOR KESATUAN BANGSA DAN SOSIAL POLITIK</t>
  </si>
  <si>
    <t>RSUD SULTAN SYARIF MOHAMAD ALKADRIE</t>
  </si>
  <si>
    <t>Per Golongan</t>
  </si>
  <si>
    <t>SEKRETARIAT DAERAH</t>
  </si>
  <si>
    <t>SEKRETARIAT DPRD</t>
  </si>
  <si>
    <t>SEKRETARIAT KPU</t>
  </si>
  <si>
    <t>BADAN KEUANGAN DAERAH</t>
  </si>
  <si>
    <t>BADAN PERENCANAAN PEMBANGUNAN DAERAH</t>
  </si>
  <si>
    <t>DINAS KEPEMUDAAN, OLAHRAGA DAN PARIWISATA</t>
  </si>
  <si>
    <t>DINAS KEPENDUDUKAN DAN PENCATATAN SIPIL</t>
  </si>
  <si>
    <t>DINAS KOMUNIKASI DAN INFORMATIKA</t>
  </si>
  <si>
    <t>DINAS KOPERASI, USAHA MIKRO DAN PERDAGANGAN</t>
  </si>
  <si>
    <t>DINAS LINGKUNGAN HIDUP</t>
  </si>
  <si>
    <t>DINAS PANGAN, PERTANIAN DAN PERIKANAN</t>
  </si>
  <si>
    <t>DINAS PEKERJAAN UMUM DAN PENATAAN RUANG</t>
  </si>
  <si>
    <t>DINAS PENDIDIKAN DAN KEBUDAYAAN</t>
  </si>
  <si>
    <t>DINAS PERHUBUNGAN</t>
  </si>
  <si>
    <t>DINAS PERPUSTAKAAN</t>
  </si>
  <si>
    <t>DINAS PERUMAHAN RAKYAT DAN KAWASAN PERMUKIMAN</t>
  </si>
  <si>
    <t>DINAS SOSIAL</t>
  </si>
  <si>
    <t>SATUAN POLISI PAMONG PRAJA</t>
  </si>
  <si>
    <t>DINAS SKESEHATAN</t>
  </si>
  <si>
    <t>UPTD KESEHATAN MASYARAKAT MATA DAN GIGI</t>
  </si>
  <si>
    <t>UPTD PUS KEC PON TIANAK BARAT</t>
  </si>
  <si>
    <t>UPTD PUS KEC PON TIANAK KOTA</t>
  </si>
  <si>
    <t>UPTD PUS KEC PON TIANAK SELATAN</t>
  </si>
  <si>
    <t>UPTD PUS KEC PON TIANAK TENGGARA</t>
  </si>
  <si>
    <t>UPTD PUS KEC PON TIANAK TIMUR</t>
  </si>
  <si>
    <t>UPTD PUS KEC PON TIANAK UTARA</t>
  </si>
  <si>
    <t>DINAS PENDIDIKAN (SD PTK BARAT)</t>
  </si>
  <si>
    <t>DINAS PENDIDIKAN (SD PTKKOTA)</t>
  </si>
  <si>
    <t>DINAS PENDIDIKAN (SD PTK SELATAN)</t>
  </si>
  <si>
    <t>DINAS PENDIDIKAN (SD PTK TENGGARA)</t>
  </si>
  <si>
    <t>DINAS PENDIDIKAN (SD PTK TIMUR)</t>
  </si>
  <si>
    <t>DINAS PENDIDIKAN (SD PTK UTARA)</t>
  </si>
  <si>
    <t>DINAS PENDIDIKAN (UMUM, TK DAN SD SWASTA)</t>
  </si>
  <si>
    <t>BADAN KEPEGAWAIAN DAN PENGEMBANGAN SDM</t>
  </si>
  <si>
    <t>DINAS PENANAMAN MODAL, TENAGA KERJA DAN PTSP</t>
  </si>
  <si>
    <t>DINAS PENGENDALIAN PENDUDUK, KB, PP DAN PA</t>
  </si>
  <si>
    <t>no</t>
  </si>
  <si>
    <t>unit_kerja</t>
  </si>
  <si>
    <t>eselon_II</t>
  </si>
  <si>
    <t>eselon_III</t>
  </si>
  <si>
    <t>eselon_IV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</si>
</sst>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9" formatCode="_(* #,##0_);_(* \(#,##0\);_(* &quot;-&quot;_);_(@_)"/>
  </numFmts>
  <fonts count="13" x14ac:knownFonts="1">
    <font>
      <sz val="11"/>
      <color theme="1"/>
      <name val="Calibri"/>
      <family val="2"/>
      <charset val="1"/>
      <scheme val="minor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8"/>
      <name val="Calibri"/>
      <family val="2"/>
      <charset val="1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8"/>
      <name val="Calibri"/>
      <family val="2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9" fontId="0" fillId="0" borderId="0" xfId="0" applyNumberFormat="1"/>
    <xf numFmtId="169" fontId="0" fillId="0" borderId="0" xfId="0" applyNumberFormat="1" applyFill="1" applyBorder="1" applyAlignment="1" applyProtection="1">
      <alignment vertical="center"/>
      <protection locked="0"/>
    </xf>
    <xf numFmtId="0" fontId="8" fillId="0" borderId="1" xfId="0" applyFont="1" applyBorder="1" applyAlignment="1">
      <alignment horizontal="center" vertical="center"/>
    </xf>
    <xf numFmtId="0" fontId="9" fillId="0" borderId="0" xfId="0" applyFont="1"/>
    <xf numFmtId="0" fontId="0" fillId="0" borderId="1" xfId="0" applyFill="1" applyBorder="1"/>
    <xf numFmtId="0" fontId="10" fillId="0" borderId="1" xfId="0" applyFont="1" applyFill="1" applyBorder="1" applyAlignment="1" applyProtection="1">
      <alignment vertical="center"/>
      <protection locked="0"/>
    </xf>
    <xf numFmtId="0" fontId="0" fillId="0" borderId="0" xfId="0" applyFill="1"/>
    <xf numFmtId="169" fontId="11" fillId="0" borderId="1" xfId="0" applyNumberFormat="1" applyFont="1" applyFill="1" applyBorder="1" applyAlignment="1" applyProtection="1">
      <alignment vertical="center"/>
      <protection locked="0"/>
    </xf>
    <xf numFmtId="0" fontId="0" fillId="2" borderId="1" xfId="0" applyFill="1" applyBorder="1"/>
    <xf numFmtId="0" fontId="10" fillId="2" borderId="1" xfId="0" applyFont="1" applyFill="1" applyBorder="1" applyAlignment="1" applyProtection="1">
      <alignment vertical="center"/>
      <protection locked="0"/>
    </xf>
    <xf numFmtId="169" fontId="0" fillId="2" borderId="1" xfId="0" applyNumberFormat="1" applyFill="1" applyBorder="1" applyAlignment="1" applyProtection="1">
      <alignment vertical="center"/>
      <protection locked="0"/>
    </xf>
    <xf numFmtId="169" fontId="1" fillId="2" borderId="1" xfId="0" applyNumberFormat="1" applyFont="1" applyFill="1" applyBorder="1" applyAlignment="1" applyProtection="1">
      <alignment vertical="center"/>
      <protection locked="0"/>
    </xf>
    <xf numFmtId="169" fontId="3" fillId="2" borderId="1" xfId="0" applyNumberFormat="1" applyFont="1" applyFill="1" applyBorder="1" applyAlignment="1">
      <alignment vertical="center"/>
    </xf>
    <xf numFmtId="0" fontId="0" fillId="2" borderId="0" xfId="0" applyFill="1"/>
    <xf numFmtId="169" fontId="0" fillId="2" borderId="0" xfId="0" applyNumberFormat="1" applyFill="1" applyBorder="1" applyAlignment="1" applyProtection="1">
      <alignment vertical="center"/>
      <protection locked="0"/>
    </xf>
    <xf numFmtId="169" fontId="7" fillId="2" borderId="1" xfId="0" applyNumberFormat="1" applyFont="1" applyFill="1" applyBorder="1" applyAlignment="1" applyProtection="1">
      <alignment vertical="center"/>
      <protection locked="0"/>
    </xf>
    <xf numFmtId="169" fontId="10" fillId="2" borderId="1" xfId="0" applyNumberFormat="1" applyFont="1" applyFill="1" applyBorder="1" applyAlignment="1" applyProtection="1">
      <alignment vertical="center"/>
      <protection locked="0"/>
    </xf>
    <xf numFmtId="0" fontId="12" fillId="0" borderId="1" xfId="0" applyFont="1" applyFill="1" applyBorder="1" applyAlignment="1" applyProtection="1">
      <alignment vertical="center"/>
      <protection locked="0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10" fillId="3" borderId="1" xfId="0" applyFont="1" applyFill="1" applyBorder="1" applyAlignment="1" applyProtection="1">
      <alignment vertical="center"/>
      <protection locked="0"/>
    </xf>
    <xf numFmtId="169" fontId="0" fillId="3" borderId="1" xfId="0" applyNumberFormat="1" applyFill="1" applyBorder="1" applyAlignment="1" applyProtection="1">
      <alignment vertical="center"/>
      <protection locked="0"/>
    </xf>
    <xf numFmtId="169" fontId="1" fillId="3" borderId="1" xfId="0" applyNumberFormat="1" applyFont="1" applyFill="1" applyBorder="1" applyAlignment="1" applyProtection="1">
      <alignment vertical="center"/>
      <protection locked="0"/>
    </xf>
    <xf numFmtId="169" fontId="3" fillId="3" borderId="1" xfId="0" applyNumberFormat="1" applyFont="1" applyFill="1" applyBorder="1" applyAlignment="1">
      <alignment vertical="center"/>
    </xf>
    <xf numFmtId="169" fontId="0" fillId="3" borderId="0" xfId="0" applyNumberFormat="1" applyFill="1" applyBorder="1" applyAlignment="1" applyProtection="1">
      <alignment vertical="center"/>
      <protection locked="0"/>
    </xf>
    <xf numFmtId="0" fontId="0" fillId="3" borderId="1" xfId="0" applyFill="1" applyBorder="1"/>
    <xf numFmtId="169" fontId="7" fillId="3" borderId="1" xfId="0" applyNumberFormat="1" applyFont="1" applyFill="1" applyBorder="1" applyAlignment="1" applyProtection="1">
      <alignment vertical="center"/>
      <protection locked="0"/>
    </xf>
    <xf numFmtId="0" fontId="0" fillId="3" borderId="0" xfId="0" applyFill="1"/>
    <xf numFmtId="169" fontId="0" fillId="3" borderId="0" xfId="0" applyNumberFormat="1" applyFill="1"/>
    <xf numFmtId="169" fontId="0" fillId="0" borderId="0" xfId="0" applyNumberFormat="1" applyFill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0" fillId="0" borderId="1" xfId="0" applyNumberForma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zoomScaleNormal="100" workbookViewId="0">
      <selection activeCell="F8" sqref="F8"/>
    </sheetView>
  </sheetViews>
  <sheetFormatPr defaultRowHeight="15" x14ac:dyDescent="0.25"/>
  <cols>
    <col min="1" max="1" width="3.140625" customWidth="1"/>
    <col min="2" max="2" width="53.7109375" customWidth="1"/>
    <col min="3" max="3" width="9.140625" bestFit="1" customWidth="1"/>
    <col min="4" max="4" width="9.7109375" bestFit="1" customWidth="1"/>
    <col min="5" max="5" width="9.85546875" bestFit="1" customWidth="1"/>
  </cols>
  <sheetData>
    <row r="1" spans="1:7" ht="18.75" customHeight="1" x14ac:dyDescent="0.25">
      <c r="A1" s="38" t="s">
        <v>69</v>
      </c>
      <c r="B1" s="38" t="s">
        <v>70</v>
      </c>
      <c r="C1" s="2" t="s">
        <v>71</v>
      </c>
      <c r="D1" s="2" t="s">
        <v>72</v>
      </c>
      <c r="E1" s="2" t="s">
        <v>73</v>
      </c>
    </row>
    <row r="2" spans="1:7" s="24" customFormat="1" ht="18" customHeight="1" x14ac:dyDescent="0.25">
      <c r="A2" s="23">
        <v>1</v>
      </c>
      <c r="B2" s="10" t="s">
        <v>33</v>
      </c>
      <c r="C2" s="37">
        <v>7</v>
      </c>
      <c r="D2" s="37">
        <v>7</v>
      </c>
      <c r="E2" s="37">
        <v>22</v>
      </c>
    </row>
    <row r="3" spans="1:7" s="24" customFormat="1" ht="18" customHeight="1" x14ac:dyDescent="0.25">
      <c r="A3" s="23">
        <v>2</v>
      </c>
      <c r="B3" s="10" t="s">
        <v>34</v>
      </c>
      <c r="C3" s="37">
        <v>1</v>
      </c>
      <c r="D3" s="37">
        <v>2</v>
      </c>
      <c r="E3" s="37">
        <v>8</v>
      </c>
    </row>
    <row r="4" spans="1:7" s="24" customFormat="1" ht="18" customHeight="1" x14ac:dyDescent="0.25">
      <c r="A4" s="23">
        <v>3</v>
      </c>
      <c r="B4" s="10" t="s">
        <v>35</v>
      </c>
      <c r="C4" s="37">
        <v>0</v>
      </c>
      <c r="D4" s="37">
        <v>1</v>
      </c>
      <c r="E4" s="37">
        <v>1</v>
      </c>
      <c r="G4" s="6"/>
    </row>
    <row r="5" spans="1:7" s="24" customFormat="1" ht="18" customHeight="1" x14ac:dyDescent="0.25">
      <c r="A5" s="23">
        <v>4</v>
      </c>
      <c r="B5" s="10" t="s">
        <v>0</v>
      </c>
      <c r="C5" s="37">
        <v>1</v>
      </c>
      <c r="D5" s="37">
        <v>4</v>
      </c>
      <c r="E5" s="37">
        <v>2</v>
      </c>
      <c r="G5" s="34"/>
    </row>
    <row r="6" spans="1:7" s="24" customFormat="1" ht="18" customHeight="1" x14ac:dyDescent="0.25">
      <c r="A6" s="23">
        <v>5</v>
      </c>
      <c r="B6" s="10" t="s">
        <v>66</v>
      </c>
      <c r="C6" s="37">
        <v>1</v>
      </c>
      <c r="D6" s="37">
        <v>2</v>
      </c>
      <c r="E6" s="37">
        <v>10</v>
      </c>
    </row>
    <row r="7" spans="1:7" s="24" customFormat="1" ht="18" customHeight="1" x14ac:dyDescent="0.25">
      <c r="A7" s="23">
        <v>6</v>
      </c>
      <c r="B7" s="10" t="s">
        <v>36</v>
      </c>
      <c r="C7" s="37">
        <v>1</v>
      </c>
      <c r="D7" s="37">
        <v>6</v>
      </c>
      <c r="E7" s="37">
        <v>19</v>
      </c>
    </row>
    <row r="8" spans="1:7" s="24" customFormat="1" ht="18" customHeight="1" x14ac:dyDescent="0.25">
      <c r="A8" s="23">
        <v>7</v>
      </c>
      <c r="B8" s="10" t="s">
        <v>29</v>
      </c>
      <c r="C8" s="37">
        <v>0</v>
      </c>
      <c r="D8" s="37">
        <v>0</v>
      </c>
      <c r="E8" s="37">
        <v>2</v>
      </c>
      <c r="G8" s="6"/>
    </row>
    <row r="9" spans="1:7" s="24" customFormat="1" ht="18" customHeight="1" x14ac:dyDescent="0.25">
      <c r="A9" s="23">
        <v>8</v>
      </c>
      <c r="B9" s="10" t="s">
        <v>9</v>
      </c>
      <c r="C9" s="37">
        <v>1</v>
      </c>
      <c r="D9" s="37">
        <v>2</v>
      </c>
      <c r="E9" s="37">
        <v>4</v>
      </c>
      <c r="G9" s="6"/>
    </row>
    <row r="10" spans="1:7" s="24" customFormat="1" ht="18" customHeight="1" x14ac:dyDescent="0.25">
      <c r="A10" s="23">
        <v>9</v>
      </c>
      <c r="B10" s="10" t="s">
        <v>37</v>
      </c>
      <c r="C10" s="37">
        <v>1</v>
      </c>
      <c r="D10" s="37">
        <v>3</v>
      </c>
      <c r="E10" s="37">
        <v>11</v>
      </c>
      <c r="G10" s="6"/>
    </row>
    <row r="11" spans="1:7" s="24" customFormat="1" ht="18" customHeight="1" x14ac:dyDescent="0.25">
      <c r="A11" s="23">
        <v>10</v>
      </c>
      <c r="B11" s="10" t="s">
        <v>38</v>
      </c>
      <c r="C11" s="37">
        <v>1</v>
      </c>
      <c r="D11" s="37">
        <v>5</v>
      </c>
      <c r="E11" s="37">
        <v>12</v>
      </c>
      <c r="G11" s="6"/>
    </row>
    <row r="12" spans="1:7" s="24" customFormat="1" ht="18" customHeight="1" x14ac:dyDescent="0.25">
      <c r="A12" s="23">
        <v>11</v>
      </c>
      <c r="B12" s="10" t="s">
        <v>39</v>
      </c>
      <c r="C12" s="37">
        <v>1</v>
      </c>
      <c r="D12" s="37">
        <v>4</v>
      </c>
      <c r="E12" s="37">
        <v>10</v>
      </c>
      <c r="G12" s="6"/>
    </row>
    <row r="13" spans="1:7" s="24" customFormat="1" ht="18" customHeight="1" x14ac:dyDescent="0.25">
      <c r="A13" s="23">
        <v>12</v>
      </c>
      <c r="B13" s="22" t="s">
        <v>10</v>
      </c>
      <c r="C13" s="37">
        <v>1</v>
      </c>
      <c r="D13" s="37">
        <v>4</v>
      </c>
      <c r="E13" s="37">
        <v>20</v>
      </c>
      <c r="G13" s="6"/>
    </row>
    <row r="14" spans="1:7" s="24" customFormat="1" ht="18" customHeight="1" x14ac:dyDescent="0.25">
      <c r="A14" s="23">
        <v>13</v>
      </c>
      <c r="B14" s="10" t="s">
        <v>40</v>
      </c>
      <c r="C14" s="37">
        <v>1</v>
      </c>
      <c r="D14" s="37">
        <v>3</v>
      </c>
      <c r="E14" s="37">
        <v>8</v>
      </c>
      <c r="G14" s="6"/>
    </row>
    <row r="15" spans="1:7" s="24" customFormat="1" ht="18" customHeight="1" x14ac:dyDescent="0.25">
      <c r="A15" s="23">
        <v>14</v>
      </c>
      <c r="B15" s="10" t="s">
        <v>41</v>
      </c>
      <c r="C15" s="37">
        <v>1</v>
      </c>
      <c r="D15" s="37">
        <v>5</v>
      </c>
      <c r="E15" s="37">
        <v>17</v>
      </c>
      <c r="G15" s="6"/>
    </row>
    <row r="16" spans="1:7" s="24" customFormat="1" ht="18" customHeight="1" x14ac:dyDescent="0.25">
      <c r="A16" s="23">
        <v>15</v>
      </c>
      <c r="B16" s="10" t="s">
        <v>42</v>
      </c>
      <c r="C16" s="37">
        <v>1</v>
      </c>
      <c r="D16" s="37">
        <v>4</v>
      </c>
      <c r="E16" s="37">
        <v>17</v>
      </c>
    </row>
    <row r="17" spans="1:5" s="24" customFormat="1" ht="18" customHeight="1" x14ac:dyDescent="0.25">
      <c r="A17" s="23">
        <v>16</v>
      </c>
      <c r="B17" s="10" t="s">
        <v>43</v>
      </c>
      <c r="C17" s="37">
        <v>1</v>
      </c>
      <c r="D17" s="37">
        <v>4</v>
      </c>
      <c r="E17" s="37">
        <v>16</v>
      </c>
    </row>
    <row r="18" spans="1:5" s="24" customFormat="1" ht="18" customHeight="1" x14ac:dyDescent="0.25">
      <c r="A18" s="23">
        <v>17</v>
      </c>
      <c r="B18" s="10" t="s">
        <v>44</v>
      </c>
      <c r="C18" s="37">
        <v>1</v>
      </c>
      <c r="D18" s="37">
        <v>4</v>
      </c>
      <c r="E18" s="37">
        <v>17</v>
      </c>
    </row>
    <row r="19" spans="1:5" s="24" customFormat="1" ht="18" customHeight="1" x14ac:dyDescent="0.25">
      <c r="A19" s="23">
        <v>18</v>
      </c>
      <c r="B19" s="10" t="s">
        <v>67</v>
      </c>
      <c r="C19" s="37">
        <v>1</v>
      </c>
      <c r="D19" s="37">
        <v>5</v>
      </c>
      <c r="E19" s="37">
        <v>13</v>
      </c>
    </row>
    <row r="20" spans="1:5" s="24" customFormat="1" ht="18" customHeight="1" x14ac:dyDescent="0.25">
      <c r="A20" s="23">
        <v>19</v>
      </c>
      <c r="B20" s="10" t="s">
        <v>45</v>
      </c>
      <c r="C20" s="37">
        <v>1</v>
      </c>
      <c r="D20" s="37">
        <v>4</v>
      </c>
      <c r="E20" s="37">
        <v>19</v>
      </c>
    </row>
    <row r="21" spans="1:5" s="24" customFormat="1" ht="18" customHeight="1" x14ac:dyDescent="0.25">
      <c r="A21" s="23">
        <v>20</v>
      </c>
      <c r="B21" s="10" t="s">
        <v>68</v>
      </c>
      <c r="C21" s="37">
        <v>1</v>
      </c>
      <c r="D21" s="37">
        <v>4</v>
      </c>
      <c r="E21" s="37">
        <v>8</v>
      </c>
    </row>
    <row r="22" spans="1:5" s="24" customFormat="1" ht="18" customHeight="1" x14ac:dyDescent="0.25">
      <c r="A22" s="23">
        <v>21</v>
      </c>
      <c r="B22" s="10" t="s">
        <v>46</v>
      </c>
      <c r="C22" s="37">
        <v>1</v>
      </c>
      <c r="D22" s="37">
        <v>4</v>
      </c>
      <c r="E22" s="37">
        <v>10</v>
      </c>
    </row>
    <row r="23" spans="1:5" s="24" customFormat="1" ht="18" customHeight="1" x14ac:dyDescent="0.25">
      <c r="A23" s="23">
        <v>22</v>
      </c>
      <c r="B23" s="10" t="s">
        <v>47</v>
      </c>
      <c r="C23" s="37">
        <v>1</v>
      </c>
      <c r="D23" s="37">
        <v>3</v>
      </c>
      <c r="E23" s="37">
        <v>6</v>
      </c>
    </row>
    <row r="24" spans="1:5" s="24" customFormat="1" ht="18" customHeight="1" x14ac:dyDescent="0.25">
      <c r="A24" s="23">
        <v>23</v>
      </c>
      <c r="B24" s="10" t="s">
        <v>48</v>
      </c>
      <c r="C24" s="37">
        <v>1</v>
      </c>
      <c r="D24" s="37">
        <v>4</v>
      </c>
      <c r="E24" s="37">
        <v>9</v>
      </c>
    </row>
    <row r="25" spans="1:5" s="24" customFormat="1" ht="18" customHeight="1" x14ac:dyDescent="0.25">
      <c r="A25" s="23">
        <v>24</v>
      </c>
      <c r="B25" s="10" t="s">
        <v>49</v>
      </c>
      <c r="C25" s="37">
        <v>1</v>
      </c>
      <c r="D25" s="37">
        <v>3</v>
      </c>
      <c r="E25" s="37">
        <v>9</v>
      </c>
    </row>
    <row r="26" spans="1:5" s="24" customFormat="1" ht="18" customHeight="1" x14ac:dyDescent="0.25">
      <c r="A26" s="23">
        <v>25</v>
      </c>
      <c r="B26" s="10" t="s">
        <v>30</v>
      </c>
      <c r="C26" s="37">
        <v>0</v>
      </c>
      <c r="D26" s="37">
        <v>1</v>
      </c>
      <c r="E26" s="37">
        <v>3</v>
      </c>
    </row>
    <row r="27" spans="1:5" s="24" customFormat="1" ht="18" customHeight="1" x14ac:dyDescent="0.25">
      <c r="A27" s="23">
        <v>26</v>
      </c>
      <c r="B27" s="10" t="s">
        <v>31</v>
      </c>
      <c r="C27" s="37">
        <v>0</v>
      </c>
      <c r="D27" s="37">
        <v>4</v>
      </c>
      <c r="E27" s="37">
        <v>9</v>
      </c>
    </row>
    <row r="28" spans="1:5" s="24" customFormat="1" ht="18" customHeight="1" x14ac:dyDescent="0.25">
      <c r="A28" s="23">
        <v>27</v>
      </c>
      <c r="B28" s="10" t="s">
        <v>50</v>
      </c>
      <c r="C28" s="37">
        <v>1</v>
      </c>
      <c r="D28" s="37">
        <v>4</v>
      </c>
      <c r="E28" s="37">
        <v>9</v>
      </c>
    </row>
    <row r="29" spans="1:5" s="24" customFormat="1" ht="18" customHeight="1" x14ac:dyDescent="0.25">
      <c r="A29" s="23">
        <v>28</v>
      </c>
      <c r="B29" s="10" t="s">
        <v>1</v>
      </c>
      <c r="C29" s="37">
        <v>0</v>
      </c>
      <c r="D29" s="37">
        <v>2</v>
      </c>
      <c r="E29" s="37">
        <v>18</v>
      </c>
    </row>
    <row r="30" spans="1:5" s="24" customFormat="1" ht="18" customHeight="1" x14ac:dyDescent="0.25">
      <c r="A30" s="23">
        <v>29</v>
      </c>
      <c r="B30" s="10" t="s">
        <v>2</v>
      </c>
      <c r="C30" s="37">
        <v>0</v>
      </c>
      <c r="D30" s="37">
        <v>2</v>
      </c>
      <c r="E30" s="37">
        <v>24</v>
      </c>
    </row>
    <row r="31" spans="1:5" s="24" customFormat="1" ht="18" customHeight="1" x14ac:dyDescent="0.25">
      <c r="A31" s="23">
        <v>30</v>
      </c>
      <c r="B31" s="10" t="s">
        <v>3</v>
      </c>
      <c r="C31" s="37">
        <v>0</v>
      </c>
      <c r="D31" s="37">
        <v>2</v>
      </c>
      <c r="E31" s="37">
        <v>25</v>
      </c>
    </row>
    <row r="32" spans="1:5" s="24" customFormat="1" ht="18" customHeight="1" x14ac:dyDescent="0.25">
      <c r="A32" s="23">
        <v>31</v>
      </c>
      <c r="B32" s="10" t="s">
        <v>4</v>
      </c>
      <c r="C32" s="37">
        <v>0</v>
      </c>
      <c r="D32" s="37">
        <v>2</v>
      </c>
      <c r="E32" s="37">
        <v>20</v>
      </c>
    </row>
    <row r="33" spans="1:5" s="24" customFormat="1" ht="18" customHeight="1" x14ac:dyDescent="0.25">
      <c r="A33" s="23">
        <v>32</v>
      </c>
      <c r="B33" s="10" t="s">
        <v>5</v>
      </c>
      <c r="C33" s="37">
        <v>0</v>
      </c>
      <c r="D33" s="37">
        <v>2</v>
      </c>
      <c r="E33" s="37">
        <v>32</v>
      </c>
    </row>
    <row r="34" spans="1:5" s="24" customFormat="1" ht="18" customHeight="1" x14ac:dyDescent="0.25">
      <c r="A34" s="23">
        <v>33</v>
      </c>
      <c r="B34" s="10" t="s">
        <v>6</v>
      </c>
      <c r="C34" s="37">
        <v>0</v>
      </c>
      <c r="D34" s="37">
        <v>2</v>
      </c>
      <c r="E34" s="37">
        <v>21</v>
      </c>
    </row>
  </sheetData>
  <phoneticPr fontId="5" type="noConversion"/>
  <printOptions horizontalCentered="1" verticalCentered="1"/>
  <pageMargins left="0.15748031496062992" right="0.19685039370078741" top="0.12" bottom="0.62992125984251968" header="0.21" footer="0.23622047244094491"/>
  <pageSetup paperSize="10000" scale="75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7"/>
  <sheetViews>
    <sheetView workbookViewId="0">
      <selection activeCell="A2" sqref="A2:AC2"/>
    </sheetView>
  </sheetViews>
  <sheetFormatPr defaultRowHeight="15" x14ac:dyDescent="0.25"/>
  <cols>
    <col min="1" max="1" width="4.140625" bestFit="1" customWidth="1"/>
    <col min="2" max="2" width="43.7109375" customWidth="1"/>
    <col min="3" max="3" width="3.28515625" customWidth="1"/>
    <col min="4" max="4" width="3.85546875" customWidth="1"/>
    <col min="5" max="7" width="4.42578125" bestFit="1" customWidth="1"/>
    <col min="8" max="8" width="4.85546875" customWidth="1"/>
    <col min="9" max="9" width="4.42578125" customWidth="1"/>
    <col min="10" max="10" width="4.5703125" customWidth="1"/>
    <col min="11" max="11" width="5.42578125" bestFit="1" customWidth="1"/>
    <col min="12" max="12" width="5.28515625" customWidth="1"/>
    <col min="13" max="13" width="5.42578125" bestFit="1" customWidth="1"/>
    <col min="14" max="14" width="6.7109375" customWidth="1"/>
    <col min="15" max="16" width="5.42578125" bestFit="1" customWidth="1"/>
    <col min="17" max="17" width="7" customWidth="1"/>
    <col min="18" max="18" width="6.85546875" customWidth="1"/>
    <col min="19" max="20" width="4.42578125" bestFit="1" customWidth="1"/>
    <col min="21" max="22" width="3" customWidth="1"/>
    <col min="23" max="23" width="7" bestFit="1" customWidth="1"/>
    <col min="24" max="24" width="9.5703125" bestFit="1" customWidth="1"/>
    <col min="25" max="25" width="4.42578125" bestFit="1" customWidth="1"/>
    <col min="26" max="27" width="5.42578125" bestFit="1" customWidth="1"/>
    <col min="28" max="28" width="3.140625" bestFit="1" customWidth="1"/>
    <col min="29" max="29" width="5.42578125" bestFit="1" customWidth="1"/>
  </cols>
  <sheetData>
    <row r="1" spans="1:31" ht="18.75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</row>
    <row r="2" spans="1:31" ht="18.75" x14ac:dyDescent="0.25">
      <c r="A2" s="36" t="s">
        <v>32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</row>
    <row r="3" spans="1:31" ht="18.75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</row>
    <row r="5" spans="1:31" ht="18.75" customHeight="1" x14ac:dyDescent="0.25">
      <c r="A5" s="35" t="s">
        <v>7</v>
      </c>
      <c r="B5" s="35" t="s">
        <v>23</v>
      </c>
      <c r="C5" s="35" t="s">
        <v>13</v>
      </c>
      <c r="D5" s="35"/>
      <c r="E5" s="35"/>
      <c r="F5" s="35"/>
      <c r="G5" s="35"/>
      <c r="H5" s="35" t="s">
        <v>14</v>
      </c>
      <c r="I5" s="35"/>
      <c r="J5" s="35"/>
      <c r="K5" s="35"/>
      <c r="L5" s="35"/>
      <c r="M5" s="35" t="s">
        <v>15</v>
      </c>
      <c r="N5" s="35"/>
      <c r="O5" s="35"/>
      <c r="P5" s="35"/>
      <c r="Q5" s="35"/>
      <c r="R5" s="35" t="s">
        <v>16</v>
      </c>
      <c r="S5" s="35"/>
      <c r="T5" s="35"/>
      <c r="U5" s="35"/>
      <c r="V5" s="35"/>
      <c r="W5" s="35"/>
      <c r="X5" s="3" t="s">
        <v>11</v>
      </c>
      <c r="Y5" s="35" t="s">
        <v>17</v>
      </c>
      <c r="Z5" s="35"/>
      <c r="AA5" s="35"/>
      <c r="AB5" s="35"/>
      <c r="AC5" s="35"/>
    </row>
    <row r="6" spans="1:31" ht="15" customHeight="1" x14ac:dyDescent="0.25">
      <c r="A6" s="35"/>
      <c r="B6" s="35"/>
      <c r="C6" s="1" t="s">
        <v>24</v>
      </c>
      <c r="D6" s="1" t="s">
        <v>25</v>
      </c>
      <c r="E6" s="1" t="s">
        <v>26</v>
      </c>
      <c r="F6" s="1" t="s">
        <v>27</v>
      </c>
      <c r="G6" s="1" t="s">
        <v>12</v>
      </c>
      <c r="H6" s="1" t="s">
        <v>24</v>
      </c>
      <c r="I6" s="1" t="s">
        <v>25</v>
      </c>
      <c r="J6" s="1" t="s">
        <v>26</v>
      </c>
      <c r="K6" s="1" t="s">
        <v>27</v>
      </c>
      <c r="L6" s="1" t="s">
        <v>12</v>
      </c>
      <c r="M6" s="1" t="s">
        <v>24</v>
      </c>
      <c r="N6" s="1" t="s">
        <v>25</v>
      </c>
      <c r="O6" s="1" t="s">
        <v>26</v>
      </c>
      <c r="P6" s="1" t="s">
        <v>27</v>
      </c>
      <c r="Q6" s="1" t="s">
        <v>12</v>
      </c>
      <c r="R6" s="1" t="s">
        <v>24</v>
      </c>
      <c r="S6" s="1" t="s">
        <v>25</v>
      </c>
      <c r="T6" s="1" t="s">
        <v>26</v>
      </c>
      <c r="U6" s="1" t="s">
        <v>27</v>
      </c>
      <c r="V6" s="1" t="s">
        <v>28</v>
      </c>
      <c r="W6" s="1" t="s">
        <v>12</v>
      </c>
      <c r="X6" s="4" t="s">
        <v>22</v>
      </c>
      <c r="Y6" s="2" t="s">
        <v>18</v>
      </c>
      <c r="Z6" s="2" t="s">
        <v>19</v>
      </c>
      <c r="AA6" s="2" t="s">
        <v>20</v>
      </c>
      <c r="AB6" s="2" t="s">
        <v>21</v>
      </c>
      <c r="AC6" s="2" t="s">
        <v>12</v>
      </c>
    </row>
    <row r="7" spans="1:31" s="8" customFormat="1" ht="11.25" x14ac:dyDescent="0.2">
      <c r="A7" s="7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  <c r="Y7" s="7">
        <v>25</v>
      </c>
      <c r="Z7" s="7">
        <v>26</v>
      </c>
      <c r="AA7" s="7">
        <v>27</v>
      </c>
      <c r="AB7" s="7">
        <v>28</v>
      </c>
      <c r="AC7" s="7">
        <v>29</v>
      </c>
    </row>
    <row r="8" spans="1:31" s="32" customFormat="1" x14ac:dyDescent="0.25">
      <c r="A8" s="30">
        <v>1</v>
      </c>
      <c r="B8" s="25" t="s">
        <v>51</v>
      </c>
      <c r="C8" s="26">
        <v>0</v>
      </c>
      <c r="D8" s="26">
        <v>0</v>
      </c>
      <c r="E8" s="26">
        <v>0</v>
      </c>
      <c r="F8" s="26">
        <v>1</v>
      </c>
      <c r="G8" s="27">
        <f>SUM(C8:F8)</f>
        <v>1</v>
      </c>
      <c r="H8" s="26">
        <v>0</v>
      </c>
      <c r="I8" s="26">
        <v>1</v>
      </c>
      <c r="J8" s="26">
        <v>10</v>
      </c>
      <c r="K8" s="26">
        <v>5</v>
      </c>
      <c r="L8" s="27">
        <f>SUM(H8:K8)</f>
        <v>16</v>
      </c>
      <c r="M8" s="31">
        <v>10</v>
      </c>
      <c r="N8" s="31">
        <v>23</v>
      </c>
      <c r="O8" s="31">
        <v>35</v>
      </c>
      <c r="P8" s="31">
        <v>27</v>
      </c>
      <c r="Q8" s="27">
        <f>SUM(M8:P8)</f>
        <v>95</v>
      </c>
      <c r="R8" s="26">
        <v>6</v>
      </c>
      <c r="S8" s="26">
        <v>1</v>
      </c>
      <c r="T8" s="26">
        <v>1</v>
      </c>
      <c r="U8" s="26">
        <v>0</v>
      </c>
      <c r="V8" s="26">
        <v>0</v>
      </c>
      <c r="W8" s="27">
        <f>SUM(R8:V8)</f>
        <v>8</v>
      </c>
      <c r="X8" s="27">
        <f>G8+L8+Q8+W8</f>
        <v>120</v>
      </c>
      <c r="Y8" s="26">
        <v>1</v>
      </c>
      <c r="Z8" s="26">
        <v>4</v>
      </c>
      <c r="AA8" s="26">
        <v>12</v>
      </c>
      <c r="AB8" s="26">
        <v>0</v>
      </c>
      <c r="AC8" s="28">
        <f>SUM(Y8:AB8)</f>
        <v>17</v>
      </c>
    </row>
    <row r="9" spans="1:31" s="32" customFormat="1" x14ac:dyDescent="0.25">
      <c r="A9" s="30">
        <v>2</v>
      </c>
      <c r="B9" s="25" t="s">
        <v>52</v>
      </c>
      <c r="C9" s="26">
        <v>0</v>
      </c>
      <c r="D9" s="26">
        <v>0</v>
      </c>
      <c r="E9" s="26">
        <v>0</v>
      </c>
      <c r="F9" s="26">
        <v>0</v>
      </c>
      <c r="G9" s="27">
        <f t="shared" ref="G9:G24" si="0">SUM(C9:F9)</f>
        <v>0</v>
      </c>
      <c r="H9" s="26">
        <v>0</v>
      </c>
      <c r="I9" s="26">
        <v>0</v>
      </c>
      <c r="J9" s="26">
        <v>1</v>
      </c>
      <c r="K9" s="26">
        <v>1</v>
      </c>
      <c r="L9" s="27">
        <f t="shared" ref="L9:L24" si="1">SUM(H9:K9)</f>
        <v>2</v>
      </c>
      <c r="M9" s="31">
        <v>1</v>
      </c>
      <c r="N9" s="31">
        <v>8</v>
      </c>
      <c r="O9" s="31">
        <v>2</v>
      </c>
      <c r="P9" s="31">
        <v>5</v>
      </c>
      <c r="Q9" s="27">
        <f t="shared" ref="Q9:Q24" si="2">SUM(M9:P9)</f>
        <v>16</v>
      </c>
      <c r="R9" s="26">
        <v>1</v>
      </c>
      <c r="S9" s="26">
        <v>1</v>
      </c>
      <c r="T9" s="26">
        <v>0</v>
      </c>
      <c r="U9" s="26">
        <v>0</v>
      </c>
      <c r="V9" s="26">
        <v>0</v>
      </c>
      <c r="W9" s="27">
        <f t="shared" ref="W9:W24" si="3">SUM(R9:V9)</f>
        <v>2</v>
      </c>
      <c r="X9" s="27">
        <f t="shared" ref="X9:X24" si="4">G9+L9+Q9+W9</f>
        <v>20</v>
      </c>
      <c r="Y9" s="26">
        <v>0</v>
      </c>
      <c r="Z9" s="26">
        <v>0</v>
      </c>
      <c r="AA9" s="26">
        <v>2</v>
      </c>
      <c r="AB9" s="26">
        <v>0</v>
      </c>
      <c r="AC9" s="28">
        <f t="shared" ref="AC9:AC24" si="5">SUM(Y9:AB9)</f>
        <v>2</v>
      </c>
    </row>
    <row r="10" spans="1:31" s="32" customFormat="1" x14ac:dyDescent="0.25">
      <c r="A10" s="30">
        <v>3</v>
      </c>
      <c r="B10" s="25" t="s">
        <v>53</v>
      </c>
      <c r="C10" s="26">
        <v>0</v>
      </c>
      <c r="D10" s="26">
        <v>0</v>
      </c>
      <c r="E10" s="26">
        <v>0</v>
      </c>
      <c r="F10" s="26">
        <v>0</v>
      </c>
      <c r="G10" s="27">
        <f t="shared" si="0"/>
        <v>0</v>
      </c>
      <c r="H10" s="26">
        <v>0</v>
      </c>
      <c r="I10" s="26">
        <v>1</v>
      </c>
      <c r="J10" s="26">
        <v>10</v>
      </c>
      <c r="K10" s="26">
        <v>8</v>
      </c>
      <c r="L10" s="27">
        <f t="shared" si="1"/>
        <v>19</v>
      </c>
      <c r="M10" s="31">
        <v>17</v>
      </c>
      <c r="N10" s="31">
        <v>24</v>
      </c>
      <c r="O10" s="31">
        <v>14</v>
      </c>
      <c r="P10" s="31">
        <v>21</v>
      </c>
      <c r="Q10" s="27">
        <f t="shared" si="2"/>
        <v>76</v>
      </c>
      <c r="R10" s="26">
        <v>2</v>
      </c>
      <c r="S10" s="26">
        <v>1</v>
      </c>
      <c r="T10" s="26">
        <v>0</v>
      </c>
      <c r="U10" s="26">
        <v>0</v>
      </c>
      <c r="V10" s="26">
        <v>0</v>
      </c>
      <c r="W10" s="27">
        <f t="shared" si="3"/>
        <v>3</v>
      </c>
      <c r="X10" s="27">
        <f t="shared" si="4"/>
        <v>98</v>
      </c>
      <c r="Y10" s="26">
        <v>0</v>
      </c>
      <c r="Z10" s="26">
        <v>0</v>
      </c>
      <c r="AA10" s="26">
        <v>1</v>
      </c>
      <c r="AB10" s="26">
        <v>0</v>
      </c>
      <c r="AC10" s="28">
        <f t="shared" si="5"/>
        <v>1</v>
      </c>
      <c r="AE10" s="29"/>
    </row>
    <row r="11" spans="1:31" s="32" customFormat="1" x14ac:dyDescent="0.25">
      <c r="A11" s="30">
        <v>4</v>
      </c>
      <c r="B11" s="25" t="s">
        <v>54</v>
      </c>
      <c r="C11" s="26">
        <v>0</v>
      </c>
      <c r="D11" s="26">
        <v>0</v>
      </c>
      <c r="E11" s="26">
        <v>0</v>
      </c>
      <c r="F11" s="26">
        <v>0</v>
      </c>
      <c r="G11" s="27">
        <f t="shared" si="0"/>
        <v>0</v>
      </c>
      <c r="H11" s="26">
        <v>0</v>
      </c>
      <c r="I11" s="26">
        <v>1</v>
      </c>
      <c r="J11" s="26">
        <v>5</v>
      </c>
      <c r="K11" s="26">
        <v>10</v>
      </c>
      <c r="L11" s="27">
        <f t="shared" si="1"/>
        <v>16</v>
      </c>
      <c r="M11" s="31">
        <v>15</v>
      </c>
      <c r="N11" s="31">
        <v>20</v>
      </c>
      <c r="O11" s="31">
        <v>25</v>
      </c>
      <c r="P11" s="31">
        <v>25</v>
      </c>
      <c r="Q11" s="27">
        <f t="shared" si="2"/>
        <v>85</v>
      </c>
      <c r="R11" s="26">
        <v>4</v>
      </c>
      <c r="S11" s="26">
        <v>3</v>
      </c>
      <c r="T11" s="26">
        <v>0</v>
      </c>
      <c r="U11" s="26">
        <v>0</v>
      </c>
      <c r="V11" s="26">
        <v>0</v>
      </c>
      <c r="W11" s="27">
        <f t="shared" si="3"/>
        <v>7</v>
      </c>
      <c r="X11" s="27">
        <f t="shared" si="4"/>
        <v>108</v>
      </c>
      <c r="Y11" s="26">
        <v>0</v>
      </c>
      <c r="Z11" s="26">
        <v>0</v>
      </c>
      <c r="AA11" s="26">
        <v>1</v>
      </c>
      <c r="AB11" s="26">
        <v>0</v>
      </c>
      <c r="AC11" s="28">
        <f t="shared" si="5"/>
        <v>1</v>
      </c>
      <c r="AE11" s="33"/>
    </row>
    <row r="12" spans="1:31" s="32" customFormat="1" x14ac:dyDescent="0.25">
      <c r="A12" s="30">
        <v>5</v>
      </c>
      <c r="B12" s="25" t="s">
        <v>55</v>
      </c>
      <c r="C12" s="26">
        <v>0</v>
      </c>
      <c r="D12" s="26">
        <v>0</v>
      </c>
      <c r="E12" s="26">
        <v>0</v>
      </c>
      <c r="F12" s="26">
        <v>1</v>
      </c>
      <c r="G12" s="27">
        <f t="shared" si="0"/>
        <v>1</v>
      </c>
      <c r="H12" s="26">
        <v>0</v>
      </c>
      <c r="I12" s="26">
        <v>0</v>
      </c>
      <c r="J12" s="26">
        <v>2</v>
      </c>
      <c r="K12" s="26">
        <v>7</v>
      </c>
      <c r="L12" s="27">
        <f t="shared" si="1"/>
        <v>9</v>
      </c>
      <c r="M12" s="31">
        <v>11</v>
      </c>
      <c r="N12" s="31">
        <v>20</v>
      </c>
      <c r="O12" s="31">
        <v>7</v>
      </c>
      <c r="P12" s="31">
        <v>15</v>
      </c>
      <c r="Q12" s="27">
        <f t="shared" si="2"/>
        <v>53</v>
      </c>
      <c r="R12" s="26">
        <v>0</v>
      </c>
      <c r="S12" s="26">
        <v>0</v>
      </c>
      <c r="T12" s="26">
        <v>0</v>
      </c>
      <c r="U12" s="26">
        <v>0</v>
      </c>
      <c r="V12" s="26">
        <v>0</v>
      </c>
      <c r="W12" s="27">
        <f t="shared" si="3"/>
        <v>0</v>
      </c>
      <c r="X12" s="27">
        <f t="shared" si="4"/>
        <v>63</v>
      </c>
      <c r="Y12" s="26">
        <v>0</v>
      </c>
      <c r="Z12" s="26">
        <v>0</v>
      </c>
      <c r="AA12" s="26">
        <v>1</v>
      </c>
      <c r="AB12" s="26">
        <v>0</v>
      </c>
      <c r="AC12" s="28">
        <f t="shared" si="5"/>
        <v>1</v>
      </c>
    </row>
    <row r="13" spans="1:31" s="32" customFormat="1" x14ac:dyDescent="0.25">
      <c r="A13" s="30">
        <v>6</v>
      </c>
      <c r="B13" s="25" t="s">
        <v>56</v>
      </c>
      <c r="C13" s="26">
        <v>0</v>
      </c>
      <c r="D13" s="26">
        <v>0</v>
      </c>
      <c r="E13" s="26">
        <v>0</v>
      </c>
      <c r="F13" s="26">
        <v>0</v>
      </c>
      <c r="G13" s="27">
        <f t="shared" si="0"/>
        <v>0</v>
      </c>
      <c r="H13" s="26">
        <v>1</v>
      </c>
      <c r="I13" s="26">
        <v>0</v>
      </c>
      <c r="J13" s="26">
        <v>2</v>
      </c>
      <c r="K13" s="26">
        <v>4</v>
      </c>
      <c r="L13" s="27">
        <f t="shared" si="1"/>
        <v>7</v>
      </c>
      <c r="M13" s="31">
        <v>6</v>
      </c>
      <c r="N13" s="31">
        <v>10</v>
      </c>
      <c r="O13" s="31">
        <v>9</v>
      </c>
      <c r="P13" s="31">
        <v>12</v>
      </c>
      <c r="Q13" s="27">
        <f t="shared" si="2"/>
        <v>37</v>
      </c>
      <c r="R13" s="26">
        <v>2</v>
      </c>
      <c r="S13" s="26">
        <v>0</v>
      </c>
      <c r="T13" s="26">
        <v>0</v>
      </c>
      <c r="U13" s="26">
        <v>0</v>
      </c>
      <c r="V13" s="26">
        <v>0</v>
      </c>
      <c r="W13" s="27">
        <f t="shared" si="3"/>
        <v>2</v>
      </c>
      <c r="X13" s="27">
        <f t="shared" si="4"/>
        <v>46</v>
      </c>
      <c r="Y13" s="26">
        <v>0</v>
      </c>
      <c r="Z13" s="26">
        <v>0</v>
      </c>
      <c r="AA13" s="26">
        <v>1</v>
      </c>
      <c r="AB13" s="26">
        <v>0</v>
      </c>
      <c r="AC13" s="28">
        <f t="shared" si="5"/>
        <v>1</v>
      </c>
    </row>
    <row r="14" spans="1:31" s="32" customFormat="1" x14ac:dyDescent="0.25">
      <c r="A14" s="30">
        <v>7</v>
      </c>
      <c r="B14" s="25" t="s">
        <v>57</v>
      </c>
      <c r="C14" s="26">
        <v>0</v>
      </c>
      <c r="D14" s="26">
        <v>0</v>
      </c>
      <c r="E14" s="26">
        <v>1</v>
      </c>
      <c r="F14" s="26">
        <v>0</v>
      </c>
      <c r="G14" s="27">
        <f t="shared" si="0"/>
        <v>1</v>
      </c>
      <c r="H14" s="26">
        <v>0</v>
      </c>
      <c r="I14" s="26">
        <v>3</v>
      </c>
      <c r="J14" s="26">
        <v>11</v>
      </c>
      <c r="K14" s="26">
        <v>23</v>
      </c>
      <c r="L14" s="27">
        <f t="shared" si="1"/>
        <v>37</v>
      </c>
      <c r="M14" s="31">
        <v>28</v>
      </c>
      <c r="N14" s="31">
        <v>29</v>
      </c>
      <c r="O14" s="31">
        <v>26</v>
      </c>
      <c r="P14" s="31">
        <v>18</v>
      </c>
      <c r="Q14" s="27">
        <f t="shared" si="2"/>
        <v>101</v>
      </c>
      <c r="R14" s="26">
        <v>1</v>
      </c>
      <c r="S14" s="26">
        <v>0</v>
      </c>
      <c r="T14" s="26">
        <v>0</v>
      </c>
      <c r="U14" s="26">
        <v>0</v>
      </c>
      <c r="V14" s="26">
        <v>0</v>
      </c>
      <c r="W14" s="27">
        <f t="shared" si="3"/>
        <v>1</v>
      </c>
      <c r="X14" s="27">
        <f t="shared" si="4"/>
        <v>140</v>
      </c>
      <c r="Y14" s="26">
        <v>0</v>
      </c>
      <c r="Z14" s="26">
        <v>0</v>
      </c>
      <c r="AA14" s="26">
        <v>1</v>
      </c>
      <c r="AB14" s="26">
        <v>0</v>
      </c>
      <c r="AC14" s="28">
        <f t="shared" si="5"/>
        <v>1</v>
      </c>
      <c r="AE14" s="29"/>
    </row>
    <row r="15" spans="1:31" s="18" customFormat="1" x14ac:dyDescent="0.25">
      <c r="A15" s="13">
        <v>8</v>
      </c>
      <c r="B15" s="14" t="s">
        <v>58</v>
      </c>
      <c r="C15" s="15">
        <v>0</v>
      </c>
      <c r="D15" s="15">
        <v>1</v>
      </c>
      <c r="E15" s="15">
        <v>0</v>
      </c>
      <c r="F15" s="15">
        <v>1</v>
      </c>
      <c r="G15" s="16">
        <f t="shared" si="0"/>
        <v>2</v>
      </c>
      <c r="H15" s="15">
        <v>1</v>
      </c>
      <c r="I15" s="15">
        <v>2</v>
      </c>
      <c r="J15" s="15">
        <v>15</v>
      </c>
      <c r="K15" s="15">
        <v>16</v>
      </c>
      <c r="L15" s="16">
        <f t="shared" si="1"/>
        <v>34</v>
      </c>
      <c r="M15" s="20">
        <v>25</v>
      </c>
      <c r="N15" s="20">
        <v>35</v>
      </c>
      <c r="O15" s="20">
        <v>25</v>
      </c>
      <c r="P15" s="20">
        <v>21</v>
      </c>
      <c r="Q15" s="16">
        <f t="shared" si="2"/>
        <v>106</v>
      </c>
      <c r="R15" s="15">
        <v>0</v>
      </c>
      <c r="S15" s="15">
        <v>2</v>
      </c>
      <c r="T15" s="15">
        <v>0</v>
      </c>
      <c r="U15" s="15">
        <v>0</v>
      </c>
      <c r="V15" s="15">
        <v>0</v>
      </c>
      <c r="W15" s="16">
        <f t="shared" si="3"/>
        <v>2</v>
      </c>
      <c r="X15" s="16">
        <f t="shared" si="4"/>
        <v>144</v>
      </c>
      <c r="Y15" s="15">
        <v>0</v>
      </c>
      <c r="Z15" s="15">
        <v>0</v>
      </c>
      <c r="AA15" s="15">
        <v>1</v>
      </c>
      <c r="AB15" s="15">
        <v>0</v>
      </c>
      <c r="AC15" s="17">
        <f t="shared" si="5"/>
        <v>1</v>
      </c>
      <c r="AE15" s="19"/>
    </row>
    <row r="16" spans="1:31" s="11" customFormat="1" ht="31.5" customHeight="1" x14ac:dyDescent="0.25">
      <c r="A16" s="9"/>
      <c r="B16" s="10"/>
      <c r="C16" s="12">
        <f>SUM(C8:C15)</f>
        <v>0</v>
      </c>
      <c r="D16" s="12">
        <f>SUM(D8:D15)</f>
        <v>1</v>
      </c>
      <c r="E16" s="12">
        <f t="shared" ref="E16:AC16" si="6">SUM(E8:E15)</f>
        <v>1</v>
      </c>
      <c r="F16" s="12">
        <f t="shared" si="6"/>
        <v>3</v>
      </c>
      <c r="G16" s="12">
        <f t="shared" si="6"/>
        <v>5</v>
      </c>
      <c r="H16" s="12">
        <f t="shared" si="6"/>
        <v>2</v>
      </c>
      <c r="I16" s="12">
        <f t="shared" si="6"/>
        <v>8</v>
      </c>
      <c r="J16" s="12">
        <f t="shared" si="6"/>
        <v>56</v>
      </c>
      <c r="K16" s="12">
        <f t="shared" si="6"/>
        <v>74</v>
      </c>
      <c r="L16" s="12">
        <f t="shared" si="6"/>
        <v>140</v>
      </c>
      <c r="M16" s="12">
        <f t="shared" si="6"/>
        <v>113</v>
      </c>
      <c r="N16" s="12">
        <f t="shared" si="6"/>
        <v>169</v>
      </c>
      <c r="O16" s="12">
        <f t="shared" si="6"/>
        <v>143</v>
      </c>
      <c r="P16" s="12">
        <f t="shared" si="6"/>
        <v>144</v>
      </c>
      <c r="Q16" s="12">
        <f t="shared" si="6"/>
        <v>569</v>
      </c>
      <c r="R16" s="12">
        <f t="shared" si="6"/>
        <v>16</v>
      </c>
      <c r="S16" s="12">
        <f t="shared" si="6"/>
        <v>8</v>
      </c>
      <c r="T16" s="12">
        <f t="shared" si="6"/>
        <v>1</v>
      </c>
      <c r="U16" s="12">
        <f t="shared" si="6"/>
        <v>0</v>
      </c>
      <c r="V16" s="12">
        <f t="shared" si="6"/>
        <v>0</v>
      </c>
      <c r="W16" s="12">
        <f t="shared" si="6"/>
        <v>25</v>
      </c>
      <c r="X16" s="12">
        <f t="shared" si="6"/>
        <v>739</v>
      </c>
      <c r="Y16" s="12">
        <f t="shared" si="6"/>
        <v>1</v>
      </c>
      <c r="Z16" s="12">
        <f t="shared" si="6"/>
        <v>4</v>
      </c>
      <c r="AA16" s="12">
        <f t="shared" si="6"/>
        <v>20</v>
      </c>
      <c r="AB16" s="12">
        <f t="shared" si="6"/>
        <v>0</v>
      </c>
      <c r="AC16" s="12">
        <f t="shared" si="6"/>
        <v>25</v>
      </c>
      <c r="AE16" s="6"/>
    </row>
    <row r="17" spans="1:31" s="18" customFormat="1" x14ac:dyDescent="0.25">
      <c r="A17" s="13">
        <v>9</v>
      </c>
      <c r="B17" s="14" t="s">
        <v>59</v>
      </c>
      <c r="C17" s="15">
        <v>0</v>
      </c>
      <c r="D17" s="15">
        <v>0</v>
      </c>
      <c r="E17" s="15">
        <v>0</v>
      </c>
      <c r="F17" s="15">
        <v>0</v>
      </c>
      <c r="G17" s="16">
        <f t="shared" si="0"/>
        <v>0</v>
      </c>
      <c r="H17" s="15">
        <v>1</v>
      </c>
      <c r="I17" s="15">
        <v>7</v>
      </c>
      <c r="J17" s="15">
        <v>3</v>
      </c>
      <c r="K17" s="15">
        <v>2</v>
      </c>
      <c r="L17" s="16">
        <f t="shared" si="1"/>
        <v>13</v>
      </c>
      <c r="M17" s="21">
        <v>30</v>
      </c>
      <c r="N17" s="21">
        <v>44</v>
      </c>
      <c r="O17" s="21">
        <v>6</v>
      </c>
      <c r="P17" s="21">
        <v>13</v>
      </c>
      <c r="Q17" s="16">
        <f t="shared" si="2"/>
        <v>93</v>
      </c>
      <c r="R17" s="15">
        <v>146</v>
      </c>
      <c r="S17" s="15">
        <v>1</v>
      </c>
      <c r="T17" s="15">
        <v>0</v>
      </c>
      <c r="U17" s="15">
        <v>0</v>
      </c>
      <c r="V17" s="15">
        <v>0</v>
      </c>
      <c r="W17" s="16">
        <f t="shared" si="3"/>
        <v>147</v>
      </c>
      <c r="X17" s="16">
        <f t="shared" si="4"/>
        <v>253</v>
      </c>
      <c r="Y17" s="15">
        <v>0</v>
      </c>
      <c r="Z17" s="15">
        <v>0</v>
      </c>
      <c r="AA17" s="15">
        <v>0</v>
      </c>
      <c r="AB17" s="15">
        <v>0</v>
      </c>
      <c r="AC17" s="17">
        <f t="shared" si="5"/>
        <v>0</v>
      </c>
      <c r="AE17" s="19"/>
    </row>
    <row r="18" spans="1:31" s="18" customFormat="1" x14ac:dyDescent="0.25">
      <c r="A18" s="13">
        <v>10</v>
      </c>
      <c r="B18" s="14" t="s">
        <v>60</v>
      </c>
      <c r="C18" s="15">
        <v>0</v>
      </c>
      <c r="D18" s="15">
        <v>0</v>
      </c>
      <c r="E18" s="15">
        <v>0</v>
      </c>
      <c r="F18" s="15">
        <v>1</v>
      </c>
      <c r="G18" s="16">
        <f t="shared" si="0"/>
        <v>1</v>
      </c>
      <c r="H18" s="15">
        <v>0</v>
      </c>
      <c r="I18" s="15">
        <v>4</v>
      </c>
      <c r="J18" s="15">
        <v>5</v>
      </c>
      <c r="K18" s="15">
        <v>1</v>
      </c>
      <c r="L18" s="16">
        <f t="shared" si="1"/>
        <v>10</v>
      </c>
      <c r="M18" s="21">
        <v>11</v>
      </c>
      <c r="N18" s="21">
        <v>37</v>
      </c>
      <c r="O18" s="21">
        <v>13</v>
      </c>
      <c r="P18" s="21">
        <v>7</v>
      </c>
      <c r="Q18" s="16">
        <f t="shared" si="2"/>
        <v>68</v>
      </c>
      <c r="R18" s="15">
        <v>119</v>
      </c>
      <c r="S18" s="15">
        <v>0</v>
      </c>
      <c r="T18" s="15">
        <v>0</v>
      </c>
      <c r="U18" s="15">
        <v>0</v>
      </c>
      <c r="V18" s="15">
        <v>0</v>
      </c>
      <c r="W18" s="16">
        <f t="shared" si="3"/>
        <v>119</v>
      </c>
      <c r="X18" s="16">
        <f t="shared" si="4"/>
        <v>198</v>
      </c>
      <c r="Y18" s="15">
        <v>0</v>
      </c>
      <c r="Z18" s="15">
        <v>0</v>
      </c>
      <c r="AA18" s="15">
        <v>0</v>
      </c>
      <c r="AB18" s="15">
        <v>0</v>
      </c>
      <c r="AC18" s="17">
        <f t="shared" si="5"/>
        <v>0</v>
      </c>
      <c r="AE18" s="19"/>
    </row>
    <row r="19" spans="1:31" s="18" customFormat="1" x14ac:dyDescent="0.25">
      <c r="A19" s="13">
        <v>11</v>
      </c>
      <c r="B19" s="14" t="s">
        <v>61</v>
      </c>
      <c r="C19" s="15">
        <v>0</v>
      </c>
      <c r="D19" s="15">
        <v>0</v>
      </c>
      <c r="E19" s="15">
        <v>0</v>
      </c>
      <c r="F19" s="15">
        <v>0</v>
      </c>
      <c r="G19" s="16">
        <f t="shared" si="0"/>
        <v>0</v>
      </c>
      <c r="H19" s="15">
        <v>3</v>
      </c>
      <c r="I19" s="15">
        <v>3</v>
      </c>
      <c r="J19" s="15">
        <v>1</v>
      </c>
      <c r="K19" s="15">
        <v>1</v>
      </c>
      <c r="L19" s="16">
        <f t="shared" si="1"/>
        <v>8</v>
      </c>
      <c r="M19" s="15">
        <v>9</v>
      </c>
      <c r="N19" s="15">
        <v>24</v>
      </c>
      <c r="O19" s="15">
        <v>18</v>
      </c>
      <c r="P19" s="15">
        <v>12</v>
      </c>
      <c r="Q19" s="16">
        <f t="shared" si="2"/>
        <v>63</v>
      </c>
      <c r="R19" s="15">
        <v>151</v>
      </c>
      <c r="S19" s="15">
        <v>0</v>
      </c>
      <c r="T19" s="15">
        <v>0</v>
      </c>
      <c r="U19" s="15">
        <v>0</v>
      </c>
      <c r="V19" s="15">
        <v>0</v>
      </c>
      <c r="W19" s="16">
        <f t="shared" si="3"/>
        <v>151</v>
      </c>
      <c r="X19" s="16">
        <f t="shared" si="4"/>
        <v>222</v>
      </c>
      <c r="Y19" s="15">
        <v>0</v>
      </c>
      <c r="Z19" s="15">
        <v>0</v>
      </c>
      <c r="AA19" s="15">
        <v>0</v>
      </c>
      <c r="AB19" s="15">
        <v>0</v>
      </c>
      <c r="AC19" s="17">
        <f t="shared" si="5"/>
        <v>0</v>
      </c>
      <c r="AE19" s="19"/>
    </row>
    <row r="20" spans="1:31" s="18" customFormat="1" x14ac:dyDescent="0.25">
      <c r="A20" s="13">
        <v>12</v>
      </c>
      <c r="B20" s="14" t="s">
        <v>62</v>
      </c>
      <c r="C20" s="15">
        <v>0</v>
      </c>
      <c r="D20" s="15">
        <v>0</v>
      </c>
      <c r="E20" s="15">
        <v>0</v>
      </c>
      <c r="F20" s="15">
        <v>0</v>
      </c>
      <c r="G20" s="16">
        <f t="shared" si="0"/>
        <v>0</v>
      </c>
      <c r="H20" s="15">
        <v>0</v>
      </c>
      <c r="I20" s="15">
        <v>3</v>
      </c>
      <c r="J20" s="15">
        <v>2</v>
      </c>
      <c r="K20" s="15">
        <v>0</v>
      </c>
      <c r="L20" s="16">
        <f t="shared" si="1"/>
        <v>5</v>
      </c>
      <c r="M20" s="15">
        <v>3</v>
      </c>
      <c r="N20" s="15">
        <v>12</v>
      </c>
      <c r="O20" s="15">
        <v>0</v>
      </c>
      <c r="P20" s="15">
        <v>1</v>
      </c>
      <c r="Q20" s="16">
        <f t="shared" si="2"/>
        <v>16</v>
      </c>
      <c r="R20" s="15">
        <v>13</v>
      </c>
      <c r="S20" s="15">
        <v>1</v>
      </c>
      <c r="T20" s="15">
        <v>1</v>
      </c>
      <c r="U20" s="15">
        <v>0</v>
      </c>
      <c r="V20" s="15">
        <v>0</v>
      </c>
      <c r="W20" s="16">
        <f t="shared" si="3"/>
        <v>15</v>
      </c>
      <c r="X20" s="16">
        <f t="shared" si="4"/>
        <v>36</v>
      </c>
      <c r="Y20" s="15">
        <v>0</v>
      </c>
      <c r="Z20" s="15">
        <v>0</v>
      </c>
      <c r="AA20" s="15">
        <v>0</v>
      </c>
      <c r="AB20" s="15">
        <v>0</v>
      </c>
      <c r="AC20" s="17">
        <f t="shared" si="5"/>
        <v>0</v>
      </c>
      <c r="AE20" s="19"/>
    </row>
    <row r="21" spans="1:31" s="18" customFormat="1" x14ac:dyDescent="0.25">
      <c r="A21" s="13">
        <v>13</v>
      </c>
      <c r="B21" s="14" t="s">
        <v>63</v>
      </c>
      <c r="C21" s="15">
        <v>0</v>
      </c>
      <c r="D21" s="15">
        <v>0</v>
      </c>
      <c r="E21" s="15">
        <v>0</v>
      </c>
      <c r="F21" s="15">
        <v>1</v>
      </c>
      <c r="G21" s="16">
        <f t="shared" si="0"/>
        <v>1</v>
      </c>
      <c r="H21" s="15">
        <v>0</v>
      </c>
      <c r="I21" s="15">
        <v>9</v>
      </c>
      <c r="J21" s="15">
        <v>3</v>
      </c>
      <c r="K21" s="15">
        <v>2</v>
      </c>
      <c r="L21" s="16">
        <f t="shared" si="1"/>
        <v>14</v>
      </c>
      <c r="M21" s="15">
        <v>36</v>
      </c>
      <c r="N21" s="15">
        <v>76</v>
      </c>
      <c r="O21" s="15">
        <v>10</v>
      </c>
      <c r="P21" s="15">
        <v>7</v>
      </c>
      <c r="Q21" s="16">
        <f t="shared" si="2"/>
        <v>129</v>
      </c>
      <c r="R21" s="15">
        <v>123</v>
      </c>
      <c r="S21" s="15">
        <v>2</v>
      </c>
      <c r="T21" s="15">
        <v>0</v>
      </c>
      <c r="U21" s="15">
        <v>0</v>
      </c>
      <c r="V21" s="15">
        <v>0</v>
      </c>
      <c r="W21" s="16">
        <f t="shared" si="3"/>
        <v>125</v>
      </c>
      <c r="X21" s="16">
        <f t="shared" si="4"/>
        <v>269</v>
      </c>
      <c r="Y21" s="15">
        <v>0</v>
      </c>
      <c r="Z21" s="15">
        <v>0</v>
      </c>
      <c r="AA21" s="15">
        <v>0</v>
      </c>
      <c r="AB21" s="15">
        <v>0</v>
      </c>
      <c r="AC21" s="17">
        <f t="shared" si="5"/>
        <v>0</v>
      </c>
      <c r="AE21" s="19"/>
    </row>
    <row r="22" spans="1:31" s="18" customFormat="1" x14ac:dyDescent="0.25">
      <c r="A22" s="13">
        <v>14</v>
      </c>
      <c r="B22" s="14" t="s">
        <v>64</v>
      </c>
      <c r="C22" s="15">
        <v>0</v>
      </c>
      <c r="D22" s="15">
        <v>0</v>
      </c>
      <c r="E22" s="15">
        <v>0</v>
      </c>
      <c r="F22" s="15">
        <v>0</v>
      </c>
      <c r="G22" s="16">
        <f t="shared" si="0"/>
        <v>0</v>
      </c>
      <c r="H22" s="15">
        <v>2</v>
      </c>
      <c r="I22" s="15">
        <v>16</v>
      </c>
      <c r="J22" s="15">
        <v>4</v>
      </c>
      <c r="K22" s="15">
        <v>3</v>
      </c>
      <c r="L22" s="16">
        <f t="shared" si="1"/>
        <v>25</v>
      </c>
      <c r="M22" s="15">
        <v>57</v>
      </c>
      <c r="N22" s="15">
        <v>97</v>
      </c>
      <c r="O22" s="15">
        <v>27</v>
      </c>
      <c r="P22" s="15">
        <v>19</v>
      </c>
      <c r="Q22" s="16">
        <f t="shared" si="2"/>
        <v>200</v>
      </c>
      <c r="R22" s="15">
        <v>177</v>
      </c>
      <c r="S22" s="15">
        <v>1</v>
      </c>
      <c r="T22" s="15">
        <v>0</v>
      </c>
      <c r="U22" s="15">
        <v>0</v>
      </c>
      <c r="V22" s="15">
        <v>0</v>
      </c>
      <c r="W22" s="16">
        <f t="shared" si="3"/>
        <v>178</v>
      </c>
      <c r="X22" s="16">
        <f t="shared" si="4"/>
        <v>403</v>
      </c>
      <c r="Y22" s="15">
        <v>0</v>
      </c>
      <c r="Z22" s="15">
        <v>0</v>
      </c>
      <c r="AA22" s="15">
        <v>0</v>
      </c>
      <c r="AB22" s="15">
        <v>0</v>
      </c>
      <c r="AC22" s="17">
        <f t="shared" si="5"/>
        <v>0</v>
      </c>
      <c r="AE22" s="19"/>
    </row>
    <row r="23" spans="1:31" s="18" customFormat="1" x14ac:dyDescent="0.25">
      <c r="A23" s="13">
        <v>15</v>
      </c>
      <c r="B23" s="14" t="s">
        <v>65</v>
      </c>
      <c r="C23" s="15">
        <v>0</v>
      </c>
      <c r="D23" s="15">
        <v>0</v>
      </c>
      <c r="E23" s="15">
        <v>0</v>
      </c>
      <c r="F23" s="15">
        <v>0</v>
      </c>
      <c r="G23" s="16">
        <f t="shared" si="0"/>
        <v>0</v>
      </c>
      <c r="H23" s="15">
        <v>0</v>
      </c>
      <c r="I23" s="15">
        <v>2</v>
      </c>
      <c r="J23" s="15">
        <v>3</v>
      </c>
      <c r="K23" s="15">
        <v>2</v>
      </c>
      <c r="L23" s="16">
        <f t="shared" si="1"/>
        <v>7</v>
      </c>
      <c r="M23" s="15">
        <v>8</v>
      </c>
      <c r="N23" s="15">
        <v>19</v>
      </c>
      <c r="O23" s="15">
        <v>6</v>
      </c>
      <c r="P23" s="15">
        <v>10</v>
      </c>
      <c r="Q23" s="16">
        <f t="shared" si="2"/>
        <v>43</v>
      </c>
      <c r="R23" s="15">
        <v>98</v>
      </c>
      <c r="S23" s="15">
        <v>1</v>
      </c>
      <c r="T23" s="15">
        <v>0</v>
      </c>
      <c r="U23" s="15">
        <v>0</v>
      </c>
      <c r="V23" s="15">
        <v>0</v>
      </c>
      <c r="W23" s="16">
        <f t="shared" si="3"/>
        <v>99</v>
      </c>
      <c r="X23" s="16">
        <f t="shared" si="4"/>
        <v>149</v>
      </c>
      <c r="Y23" s="15">
        <v>0</v>
      </c>
      <c r="Z23" s="15">
        <v>0</v>
      </c>
      <c r="AA23" s="15">
        <v>1</v>
      </c>
      <c r="AB23" s="15">
        <v>0</v>
      </c>
      <c r="AC23" s="17">
        <f t="shared" si="5"/>
        <v>1</v>
      </c>
    </row>
    <row r="24" spans="1:31" s="18" customFormat="1" x14ac:dyDescent="0.25">
      <c r="A24" s="13">
        <v>16</v>
      </c>
      <c r="B24" s="14" t="s">
        <v>45</v>
      </c>
      <c r="C24" s="15">
        <v>0</v>
      </c>
      <c r="D24" s="15">
        <v>0</v>
      </c>
      <c r="E24" s="15">
        <v>0</v>
      </c>
      <c r="F24" s="15">
        <v>3</v>
      </c>
      <c r="G24" s="16">
        <f t="shared" si="0"/>
        <v>3</v>
      </c>
      <c r="H24" s="15">
        <v>3</v>
      </c>
      <c r="I24" s="15">
        <v>15</v>
      </c>
      <c r="J24" s="15">
        <v>12</v>
      </c>
      <c r="K24" s="15">
        <v>7</v>
      </c>
      <c r="L24" s="16">
        <f t="shared" si="1"/>
        <v>37</v>
      </c>
      <c r="M24" s="15">
        <v>78</v>
      </c>
      <c r="N24" s="15">
        <v>163</v>
      </c>
      <c r="O24" s="15">
        <v>90</v>
      </c>
      <c r="P24" s="15">
        <v>78</v>
      </c>
      <c r="Q24" s="16">
        <f t="shared" si="2"/>
        <v>409</v>
      </c>
      <c r="R24" s="15">
        <v>425</v>
      </c>
      <c r="S24" s="15">
        <v>11</v>
      </c>
      <c r="T24" s="15">
        <v>0</v>
      </c>
      <c r="U24" s="15">
        <v>0</v>
      </c>
      <c r="V24" s="15">
        <v>0</v>
      </c>
      <c r="W24" s="16">
        <f t="shared" si="3"/>
        <v>436</v>
      </c>
      <c r="X24" s="16">
        <f t="shared" si="4"/>
        <v>885</v>
      </c>
      <c r="Y24" s="15">
        <v>1</v>
      </c>
      <c r="Z24" s="15">
        <v>4</v>
      </c>
      <c r="AA24" s="15">
        <v>18</v>
      </c>
      <c r="AB24" s="15">
        <v>0</v>
      </c>
      <c r="AC24" s="17">
        <f t="shared" si="5"/>
        <v>23</v>
      </c>
    </row>
    <row r="25" spans="1:31" s="11" customFormat="1" ht="30.75" customHeight="1" x14ac:dyDescent="0.25">
      <c r="A25" s="9"/>
      <c r="B25" s="10"/>
      <c r="C25" s="12">
        <f>SUM(C17:C24)</f>
        <v>0</v>
      </c>
      <c r="D25" s="12">
        <f t="shared" ref="D25:AC25" si="7">SUM(D17:D24)</f>
        <v>0</v>
      </c>
      <c r="E25" s="12">
        <f t="shared" si="7"/>
        <v>0</v>
      </c>
      <c r="F25" s="12">
        <f t="shared" si="7"/>
        <v>5</v>
      </c>
      <c r="G25" s="12">
        <f t="shared" si="7"/>
        <v>5</v>
      </c>
      <c r="H25" s="12">
        <f t="shared" si="7"/>
        <v>9</v>
      </c>
      <c r="I25" s="12">
        <f t="shared" si="7"/>
        <v>59</v>
      </c>
      <c r="J25" s="12">
        <f t="shared" si="7"/>
        <v>33</v>
      </c>
      <c r="K25" s="12">
        <f t="shared" si="7"/>
        <v>18</v>
      </c>
      <c r="L25" s="12">
        <f t="shared" si="7"/>
        <v>119</v>
      </c>
      <c r="M25" s="12">
        <f t="shared" si="7"/>
        <v>232</v>
      </c>
      <c r="N25" s="12">
        <f t="shared" si="7"/>
        <v>472</v>
      </c>
      <c r="O25" s="12">
        <f t="shared" si="7"/>
        <v>170</v>
      </c>
      <c r="P25" s="12">
        <f t="shared" si="7"/>
        <v>147</v>
      </c>
      <c r="Q25" s="12">
        <f t="shared" si="7"/>
        <v>1021</v>
      </c>
      <c r="R25" s="12">
        <f t="shared" si="7"/>
        <v>1252</v>
      </c>
      <c r="S25" s="12">
        <f t="shared" si="7"/>
        <v>17</v>
      </c>
      <c r="T25" s="12">
        <f t="shared" si="7"/>
        <v>1</v>
      </c>
      <c r="U25" s="12">
        <f t="shared" si="7"/>
        <v>0</v>
      </c>
      <c r="V25" s="12">
        <f t="shared" si="7"/>
        <v>0</v>
      </c>
      <c r="W25" s="12">
        <f t="shared" si="7"/>
        <v>1270</v>
      </c>
      <c r="X25" s="12">
        <f t="shared" si="7"/>
        <v>2415</v>
      </c>
      <c r="Y25" s="12">
        <f t="shared" si="7"/>
        <v>1</v>
      </c>
      <c r="Z25" s="12">
        <f t="shared" si="7"/>
        <v>4</v>
      </c>
      <c r="AA25" s="12">
        <f t="shared" si="7"/>
        <v>19</v>
      </c>
      <c r="AB25" s="12">
        <f t="shared" si="7"/>
        <v>0</v>
      </c>
      <c r="AC25" s="12">
        <f t="shared" si="7"/>
        <v>24</v>
      </c>
    </row>
    <row r="27" spans="1:31" x14ac:dyDescent="0.25">
      <c r="X27" s="5"/>
    </row>
  </sheetData>
  <mergeCells count="10">
    <mergeCell ref="Y5:AC5"/>
    <mergeCell ref="A1:AC1"/>
    <mergeCell ref="A2:AC2"/>
    <mergeCell ref="A3:AC3"/>
    <mergeCell ref="A5:A6"/>
    <mergeCell ref="B5:B6"/>
    <mergeCell ref="C5:G5"/>
    <mergeCell ref="H5:L5"/>
    <mergeCell ref="M5:Q5"/>
    <mergeCell ref="R5:W5"/>
  </mergeCells>
  <pageMargins left="0.39370078740157483" right="0.31496062992125984" top="0.43307086614173229" bottom="0.74803149606299213" header="0.31496062992125984" footer="0.31496062992125984"/>
  <pageSetup paperSize="10000"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skpd_eselon</vt:lpstr>
      <vt:lpstr>Sheet1</vt:lpstr>
      <vt:lpstr>Sheet1!Print_Area</vt:lpstr>
      <vt:lpstr>skpd_eselon!Print_Area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Abang Yogi Pratama;Statistik Diskominfo Kota Pontianak</dc:creator>
  <cp:lastModifiedBy>Statistik Diskominfo Kota Pontianak</cp:lastModifiedBy>
  <cp:lastPrinted>2020-01-30T07:31:36Z</cp:lastPrinted>
  <dcterms:created xsi:type="dcterms:W3CDTF">2010-04-01T01:21:37Z</dcterms:created>
  <dcterms:modified xsi:type="dcterms:W3CDTF">2020-11-18T03:15:05Z</dcterms:modified>
</cp:coreProperties>
</file>